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7995" activeTab="0"/>
  </bookViews>
  <sheets>
    <sheet name="Sheet１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<sst xmlns="http://schemas.openxmlformats.org/spreadsheetml/2006/main" count="19" uniqueCount="19">
  <si>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借入金</t>
  </si>
  <si>
    <t>毎月返済金額</t>
  </si>
  <si>
    <t>返済総額</t>
  </si>
  <si>
    <t>(うちボーナス返済分)</t>
  </si>
  <si>
    <t>ボーナス月（年２回）</t>
  </si>
  <si>
    <t>年利率（％）</t>
  </si>
  <si>
    <t>返済期間（年）</t>
  </si>
  <si>
    <t>毎回の返済金を算出してくれる関数</t>
  </si>
  <si>
    <t>Ｂ７=PMT(B4/100/12,B5*12,B2-B3)</t>
  </si>
  <si>
    <r>
      <t>ＰＭＴ関数</t>
    </r>
    <r>
      <rPr>
        <sz val="11"/>
        <rFont val="ＭＳ Ｐゴシック"/>
        <family val="3"/>
      </rPr>
      <t>は、金利が固定で毎回の返済金も固定の場合金利、期間、借入金を特定すると</t>
    </r>
  </si>
  <si>
    <r>
      <t>B4/100/12</t>
    </r>
    <r>
      <rPr>
        <sz val="11"/>
        <rFont val="ＭＳ Ｐゴシック"/>
        <family val="3"/>
      </rPr>
      <t>は年利率を％化し、さらに月利にしたもの</t>
    </r>
  </si>
  <si>
    <r>
      <t>B5*12</t>
    </r>
    <r>
      <rPr>
        <sz val="11"/>
        <rFont val="ＭＳ Ｐゴシック"/>
        <family val="3"/>
      </rPr>
      <t>は借り入れ期間の総月数</t>
    </r>
  </si>
  <si>
    <r>
      <t>B2-B3</t>
    </r>
    <r>
      <rPr>
        <sz val="11"/>
        <rFont val="ＭＳ Ｐゴシック"/>
        <family val="3"/>
      </rPr>
      <t>は総借入金のうち毎月返済部分に当たる借入金</t>
    </r>
  </si>
  <si>
    <r>
      <t>B5*2</t>
    </r>
    <r>
      <rPr>
        <sz val="11"/>
        <rFont val="ＭＳ Ｐゴシック"/>
        <family val="3"/>
      </rPr>
      <t>は借り入れ期間の総ボーナス月数</t>
    </r>
  </si>
  <si>
    <t>Ｂ８=PMT(B4/100/2,B5*2,B3)</t>
  </si>
  <si>
    <r>
      <t>B4/100/2</t>
    </r>
    <r>
      <rPr>
        <sz val="11"/>
        <rFont val="ＭＳ Ｐゴシック"/>
        <family val="3"/>
      </rPr>
      <t>は年利率を％化し、さらに半年利にしたもの</t>
    </r>
  </si>
  <si>
    <r>
      <t>[支払期日]</t>
    </r>
    <r>
      <rPr>
        <sz val="11"/>
        <rFont val="ＭＳ Ｐゴシック"/>
        <family val="3"/>
      </rPr>
      <t>は、</t>
    </r>
    <r>
      <rPr>
        <sz val="11"/>
        <rFont val="ＭＳ Ｐゴシック"/>
        <family val="3"/>
      </rPr>
      <t>入力不要</t>
    </r>
  </si>
  <si>
    <r>
      <t>[将来価値]</t>
    </r>
    <r>
      <rPr>
        <sz val="11"/>
        <rFont val="ＭＳ Ｐゴシック"/>
        <family val="3"/>
      </rPr>
      <t>は、「０」なので入力不要</t>
    </r>
  </si>
  <si>
    <t>ＰＭＴ関数を使ってローン返済金（元利金等）の算出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</si>
</sst>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0_ ;[Red]\-#,##0.00000000\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2" borderId="2" xfId="16" applyNumberFormat="1" applyFill="1" applyBorder="1" applyAlignment="1">
      <alignment vertical="center"/>
    </xf>
    <xf numFmtId="3" fontId="0" fillId="0" borderId="1" xfId="16" applyNumberFormat="1" applyBorder="1" applyAlignment="1">
      <alignment vertical="center"/>
    </xf>
    <xf numFmtId="3" fontId="0" fillId="2" borderId="6" xfId="16" applyNumberFormat="1" applyFill="1" applyBorder="1" applyAlignment="1">
      <alignment vertical="center"/>
    </xf>
    <xf numFmtId="3" fontId="0" fillId="2" borderId="7" xfId="16" applyNumberFormat="1" applyFont="1" applyFill="1" applyBorder="1" applyAlignment="1">
      <alignment vertical="center"/>
    </xf>
    <xf numFmtId="3" fontId="0" fillId="2" borderId="8" xfId="16" applyNumberFormat="1" applyFill="1" applyBorder="1" applyAlignment="1">
      <alignment vertical="center"/>
    </xf>
    <xf numFmtId="4" fontId="0" fillId="2" borderId="2" xfId="16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10</xdr:row>
      <xdr:rowOff>85725</xdr:rowOff>
    </xdr:from>
    <xdr:to>
      <xdr:col>6</xdr:col>
      <xdr:colOff>352425</xdr:colOff>
      <xdr:row>17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09925"/>
          <a:ext cx="4486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8" sqref="M8"/>
    </sheetView>
  </sheetViews>
  <sheetFormatPr defaultColWidth="9.00390625" defaultRowHeight="13.5"/>
  <cols>
    <col min="1" max="1" width="18.625" style="0" customWidth="1"/>
    <col min="2" max="2" width="11.50390625" style="0" customWidth="1"/>
    <col min="3" max="3" width="3.375" style="0" customWidth="1"/>
    <col min="12" max="12" width="4.50390625" style="0" customWidth="1"/>
  </cols>
  <sheetData>
    <row r="1" spans="1:11" ht="50.2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>
      <c r="A2" s="2" t="s">
        <v>0</v>
      </c>
      <c r="B2" s="6">
        <v>20000000</v>
      </c>
      <c r="D2" s="16" t="s">
        <v>9</v>
      </c>
      <c r="E2" s="17"/>
      <c r="F2" s="17"/>
      <c r="G2" s="17"/>
      <c r="H2" s="17"/>
      <c r="I2" s="17"/>
      <c r="J2" s="17"/>
      <c r="K2" s="17"/>
    </row>
    <row r="3" spans="1:11" ht="21.75" customHeight="1">
      <c r="A3" s="2" t="s">
        <v>3</v>
      </c>
      <c r="B3" s="6">
        <v>8000000</v>
      </c>
      <c r="D3" s="12" t="s">
        <v>7</v>
      </c>
      <c r="E3" s="12"/>
      <c r="F3" s="12"/>
      <c r="G3" s="12"/>
      <c r="H3" s="12"/>
      <c r="I3" s="12"/>
      <c r="J3" s="12"/>
      <c r="K3" s="12"/>
    </row>
    <row r="4" spans="1:11" ht="21.75" customHeight="1">
      <c r="A4" s="2" t="s">
        <v>5</v>
      </c>
      <c r="B4" s="11">
        <v>2.3</v>
      </c>
      <c r="D4" s="13" t="s">
        <v>8</v>
      </c>
      <c r="E4" s="12"/>
      <c r="F4" s="12"/>
      <c r="G4" s="12"/>
      <c r="H4" s="12"/>
      <c r="I4" s="12"/>
      <c r="J4" s="12"/>
      <c r="K4" s="12"/>
    </row>
    <row r="5" spans="1:11" ht="21.75" customHeight="1">
      <c r="A5" s="2" t="s">
        <v>6</v>
      </c>
      <c r="B5" s="6">
        <v>35</v>
      </c>
      <c r="D5" s="14" t="s">
        <v>10</v>
      </c>
      <c r="E5" s="15"/>
      <c r="F5" s="15"/>
      <c r="G5" s="15"/>
      <c r="H5" s="15"/>
      <c r="I5" s="15"/>
      <c r="J5" s="15"/>
      <c r="K5" s="15"/>
    </row>
    <row r="6" spans="1:11" ht="21.75" customHeight="1" thickBot="1">
      <c r="A6" s="1"/>
      <c r="B6" s="7"/>
      <c r="D6" s="14" t="s">
        <v>11</v>
      </c>
      <c r="E6" s="15"/>
      <c r="F6" s="15"/>
      <c r="G6" s="15"/>
      <c r="H6" s="15"/>
      <c r="I6" s="15"/>
      <c r="J6" s="15"/>
      <c r="K6" s="15"/>
    </row>
    <row r="7" spans="1:11" ht="21.75" customHeight="1">
      <c r="A7" s="3" t="s">
        <v>1</v>
      </c>
      <c r="B7" s="8">
        <f>PMT(B4/100/12,B5*12,B2-B3)</f>
        <v>-41623.87618462073</v>
      </c>
      <c r="D7" s="14" t="s">
        <v>12</v>
      </c>
      <c r="E7" s="15"/>
      <c r="F7" s="15"/>
      <c r="G7" s="15"/>
      <c r="H7" s="15"/>
      <c r="I7" s="15"/>
      <c r="J7" s="15"/>
      <c r="K7" s="15"/>
    </row>
    <row r="8" spans="1:11" ht="21.75" customHeight="1">
      <c r="A8" s="5" t="s">
        <v>4</v>
      </c>
      <c r="B8" s="9">
        <f>PMT(B4/100/2,B5*2,B3)</f>
        <v>-167013.5158425668</v>
      </c>
      <c r="D8" s="13" t="s">
        <v>14</v>
      </c>
      <c r="E8" s="12"/>
      <c r="F8" s="12"/>
      <c r="G8" s="12"/>
      <c r="H8" s="12"/>
      <c r="I8" s="12"/>
      <c r="J8" s="12"/>
      <c r="K8" s="12"/>
    </row>
    <row r="9" spans="1:11" ht="21.75" customHeight="1" thickBot="1">
      <c r="A9" s="4" t="s">
        <v>2</v>
      </c>
      <c r="B9" s="10">
        <f>B7*B5*12+B8*B5*2</f>
        <v>-29172974.10652038</v>
      </c>
      <c r="D9" s="14" t="s">
        <v>15</v>
      </c>
      <c r="E9" s="15"/>
      <c r="F9" s="15"/>
      <c r="G9" s="15"/>
      <c r="H9" s="15"/>
      <c r="I9" s="15"/>
      <c r="J9" s="15"/>
      <c r="K9" s="15"/>
    </row>
    <row r="10" spans="4:11" ht="21.75" customHeight="1">
      <c r="D10" s="14" t="s">
        <v>13</v>
      </c>
      <c r="E10" s="15"/>
      <c r="F10" s="15"/>
      <c r="G10" s="15"/>
      <c r="H10" s="15"/>
      <c r="I10" s="15"/>
      <c r="J10" s="15"/>
      <c r="K10" s="15"/>
    </row>
    <row r="11" spans="4:11" ht="21.75" customHeight="1">
      <c r="D11" s="18"/>
      <c r="E11" s="18"/>
      <c r="F11" s="18"/>
      <c r="G11" s="18"/>
      <c r="H11" s="13" t="s">
        <v>17</v>
      </c>
      <c r="I11" s="12"/>
      <c r="J11" s="12"/>
      <c r="K11" s="12"/>
    </row>
    <row r="12" spans="4:11" ht="21.75" customHeight="1">
      <c r="D12" s="18"/>
      <c r="E12" s="18"/>
      <c r="F12" s="18"/>
      <c r="G12" s="18"/>
      <c r="H12" s="13" t="s">
        <v>16</v>
      </c>
      <c r="I12" s="12"/>
      <c r="J12" s="12"/>
      <c r="K12" s="12"/>
    </row>
    <row r="13" ht="21.75" customHeight="1"/>
    <row r="14" ht="21.75" customHeight="1"/>
    <row r="15" ht="21.75" customHeight="1"/>
    <row r="16" ht="21.75" customHeight="1"/>
  </sheetData>
  <mergeCells count="11">
    <mergeCell ref="D9:K9"/>
    <mergeCell ref="H11:K11"/>
    <mergeCell ref="H12:K12"/>
    <mergeCell ref="A1:K1"/>
    <mergeCell ref="D10:K10"/>
    <mergeCell ref="D5:K5"/>
    <mergeCell ref="D6:K6"/>
    <mergeCell ref="D7:K7"/>
    <mergeCell ref="D8:K8"/>
    <mergeCell ref="D3:K3"/>
    <mergeCell ref="D4:K4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2006-02-16T01:12:23Z</cp:lastPrinted>
  <dcterms:created xsi:type="dcterms:W3CDTF">2006-02-15T12:05:28Z</dcterms:created>
  <dcterms:modified xsi:type="dcterms:W3CDTF">2006-02-16T01:24:15Z</dcterms:modified>
  <cp:category/>
  <cp:version/>
  <cp:contentType/>
  <cp:contentStatus/>
</cp:coreProperties>
</file>