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<sst xmlns="http://schemas.openxmlformats.org/spreadsheetml/2006/main" count="441" uniqueCount="184">
  <si>
    <t>No.</t>
  </si>
  <si>
    <t>R1</t>
  </si>
  <si>
    <t>R2</t>
  </si>
  <si>
    <t>R3</t>
  </si>
  <si>
    <t>R4</t>
  </si>
  <si>
    <t>R5</t>
  </si>
  <si>
    <t>R6</t>
  </si>
  <si>
    <t>R7</t>
  </si>
  <si>
    <t>R8</t>
  </si>
  <si>
    <t>R9</t>
  </si>
  <si>
    <t>R10</t>
  </si>
  <si>
    <t>R11</t>
  </si>
  <si>
    <t>R12</t>
  </si>
  <si>
    <t>R13</t>
  </si>
  <si>
    <t>R14</t>
  </si>
  <si>
    <t>R15</t>
  </si>
  <si>
    <t>R16</t>
  </si>
  <si>
    <t>Team</t>
  </si>
  <si>
    <t>Pos</t>
  </si>
  <si>
    <t>Note:</t>
  </si>
  <si>
    <t>Malaysian Grand Prix, Kuala Lumpur</t>
  </si>
  <si>
    <t>Spanish Grand Prix, Barcelona</t>
  </si>
  <si>
    <t>German Grand Prix, Hockenheim</t>
  </si>
  <si>
    <t>Michael Schumacher (GER)</t>
  </si>
  <si>
    <t>Juan Pablo Montoya (COL)</t>
  </si>
  <si>
    <t>Rubens Barrichello (BRA)</t>
  </si>
  <si>
    <t>Giancarlo Fisichella (ITA)</t>
  </si>
  <si>
    <t>Kimi Räikkönen (FIN)</t>
  </si>
  <si>
    <t>Driver (Nat)</t>
  </si>
  <si>
    <t>Constructors' Championship Points</t>
  </si>
  <si>
    <t>Drivers' Championship Points</t>
  </si>
  <si>
    <t>Ralf Schumacher (GER)</t>
  </si>
  <si>
    <t>Jenson Button (GBR)</t>
  </si>
  <si>
    <t>Jarno Trulli (ITA)</t>
  </si>
  <si>
    <t>Nick Heidferd (GER)</t>
  </si>
  <si>
    <t>Sauber</t>
  </si>
  <si>
    <t>Jordan</t>
  </si>
  <si>
    <t>Mark Webber (AUS)</t>
  </si>
  <si>
    <t>Constructor / Team</t>
  </si>
  <si>
    <t>David Coulthard (GBR)</t>
  </si>
  <si>
    <t>BMW WilliamsF1 Team</t>
  </si>
  <si>
    <t>Sauber Petronas</t>
  </si>
  <si>
    <t>Mild Seven Renault F1 Team</t>
  </si>
  <si>
    <t>Scuderia Ferrari Marlboro</t>
  </si>
  <si>
    <t>Panasonic Toyota Racing</t>
  </si>
  <si>
    <t>Toyota</t>
  </si>
  <si>
    <t>Felipe Massa (BRA)</t>
  </si>
  <si>
    <t>Ferrari</t>
  </si>
  <si>
    <t>Williams</t>
  </si>
  <si>
    <t>McLaren</t>
  </si>
  <si>
    <t>Renault</t>
  </si>
  <si>
    <t>Fernando Alonso (ESP)</t>
  </si>
  <si>
    <r>
      <t>B</t>
    </r>
    <r>
      <rPr>
        <sz val="9"/>
        <rFont val="ＭＳ Ｐゴシック"/>
        <family val="3"/>
      </rPr>
      <t>･</t>
    </r>
    <r>
      <rPr>
        <sz val="9"/>
        <rFont val="Verdana"/>
        <family val="2"/>
      </rPr>
      <t>A</t>
    </r>
    <r>
      <rPr>
        <sz val="9"/>
        <rFont val="ＭＳ Ｐゴシック"/>
        <family val="3"/>
      </rPr>
      <t>･</t>
    </r>
    <r>
      <rPr>
        <sz val="9"/>
        <rFont val="Verdana"/>
        <family val="2"/>
      </rPr>
      <t>R</t>
    </r>
  </si>
  <si>
    <t>Takuma Sato (JPN)</t>
  </si>
  <si>
    <t>Minardi</t>
  </si>
  <si>
    <r>
      <t>Lucky Strike B</t>
    </r>
    <r>
      <rPr>
        <sz val="9"/>
        <rFont val="ＭＳ Ｐゴシック"/>
        <family val="3"/>
      </rPr>
      <t>･</t>
    </r>
    <r>
      <rPr>
        <sz val="9"/>
        <rFont val="Verdana"/>
        <family val="2"/>
      </rPr>
      <t>A</t>
    </r>
    <r>
      <rPr>
        <sz val="9"/>
        <rFont val="ＭＳ Ｐゴシック"/>
        <family val="3"/>
      </rPr>
      <t>･</t>
    </r>
    <r>
      <rPr>
        <sz val="9"/>
        <rFont val="Verdana"/>
        <family val="2"/>
      </rPr>
      <t>R Honda</t>
    </r>
  </si>
  <si>
    <t xml:space="preserve">      [points]  1st:10pts / 2nd:8pts / 3rd:6pts / 4th:5pts / 5th:4pts / 6th:3pts / 7th:2pts / 8th:1pt / 9th-:0pts</t>
  </si>
  <si>
    <t>R11</t>
  </si>
  <si>
    <t>R17</t>
  </si>
  <si>
    <t>R1</t>
  </si>
  <si>
    <t>Australian Grand Prix, Melbourne</t>
  </si>
  <si>
    <t>Albert Park, Melbourne</t>
  </si>
  <si>
    <t>R2</t>
  </si>
  <si>
    <t>R3</t>
  </si>
  <si>
    <t>Brazilian Grand Prix, Säo Paulo</t>
  </si>
  <si>
    <t>R4</t>
  </si>
  <si>
    <t>Imola</t>
  </si>
  <si>
    <t>R5</t>
  </si>
  <si>
    <t>Barcelona</t>
  </si>
  <si>
    <t>R6</t>
  </si>
  <si>
    <t>R7</t>
  </si>
  <si>
    <t>R8</t>
  </si>
  <si>
    <t>R9</t>
  </si>
  <si>
    <t>European Grand Prix, Nürburgring</t>
  </si>
  <si>
    <t>Nürburgring</t>
  </si>
  <si>
    <t>R10</t>
  </si>
  <si>
    <t>French Grand Prix, Magny-Cours</t>
  </si>
  <si>
    <t>Circuit Nevers</t>
  </si>
  <si>
    <t>R11</t>
  </si>
  <si>
    <t>British Grand Prix, Silverstone</t>
  </si>
  <si>
    <t>Silverstone</t>
  </si>
  <si>
    <t>R12</t>
  </si>
  <si>
    <t>Hockenheim</t>
  </si>
  <si>
    <t>R13</t>
  </si>
  <si>
    <t>Hungarian Grand Prix, Budapest</t>
  </si>
  <si>
    <t>Budapest, Hungaroring circuit</t>
  </si>
  <si>
    <t>R14</t>
  </si>
  <si>
    <t>August 29</t>
  </si>
  <si>
    <t>Italian Grand Prix, Monza</t>
  </si>
  <si>
    <t>R15</t>
  </si>
  <si>
    <t>United States Grand Prix, Indianapolis</t>
  </si>
  <si>
    <t>Indianapolis</t>
  </si>
  <si>
    <t>Japanese Grand Prix, Suzuka</t>
  </si>
  <si>
    <t>Suzuka</t>
  </si>
  <si>
    <t>San Marino Grand Prix, Imola</t>
  </si>
  <si>
    <t>Spa-Francorchamps</t>
  </si>
  <si>
    <t>Total</t>
  </si>
  <si>
    <t>Christian Klien (AUT)</t>
  </si>
  <si>
    <t>Belgian Grand Prix, Spa-Francorchamps</t>
  </si>
  <si>
    <t>Chinese Grand Prix, Shanghai</t>
  </si>
  <si>
    <t xml:space="preserve">  Article 25 of the Formula One World Championship Sporting Regulations provides that if two or more constructors or drivers have the same number of points (including 0 points), their postions in the Championship are fixed according to the quality of their places. Under this system one first place is better than any number of second places, one second place is better than any number of third places and so on.</t>
  </si>
  <si>
    <t>R14</t>
  </si>
  <si>
    <t>2005 FIA Formula One World Championship</t>
  </si>
  <si>
    <t>R18</t>
  </si>
  <si>
    <t>R19</t>
  </si>
  <si>
    <t>R19</t>
  </si>
  <si>
    <t>Jordan Grand Prix</t>
  </si>
  <si>
    <t>Minardi F1 Team</t>
  </si>
  <si>
    <t>Red Bull</t>
  </si>
  <si>
    <t>Jacques Villeneuve (CDN)</t>
  </si>
  <si>
    <t>Narain Karthikeyan (ISR)</t>
  </si>
  <si>
    <t>Tiago Monteiro (POR)</t>
  </si>
  <si>
    <t>Christijan Albers (NED)</t>
  </si>
  <si>
    <t>Patrick Friesacher (AUT)</t>
  </si>
  <si>
    <t>March 6</t>
  </si>
  <si>
    <t>March 20</t>
  </si>
  <si>
    <t>April 3</t>
  </si>
  <si>
    <t>April 24</t>
  </si>
  <si>
    <t>May 8</t>
  </si>
  <si>
    <t>May 22</t>
  </si>
  <si>
    <t>May 29</t>
  </si>
  <si>
    <t>June 12</t>
  </si>
  <si>
    <t>June 19</t>
  </si>
  <si>
    <t>July 3</t>
  </si>
  <si>
    <t>July 10</t>
  </si>
  <si>
    <t>July 24</t>
  </si>
  <si>
    <t>R19</t>
  </si>
  <si>
    <t>R18</t>
  </si>
  <si>
    <t>R17</t>
  </si>
  <si>
    <t>September 25</t>
  </si>
  <si>
    <t>October 9</t>
  </si>
  <si>
    <t>October 16</t>
  </si>
  <si>
    <t>July 31</t>
  </si>
  <si>
    <t>September 4</t>
  </si>
  <si>
    <t>September 11</t>
  </si>
  <si>
    <t>Turkish Grand Prix, Istanbul</t>
  </si>
  <si>
    <t>Istanbul</t>
  </si>
  <si>
    <t>Sepang, Kuala Lumpur</t>
  </si>
  <si>
    <t>Bahrain Grand Prix, Manama</t>
  </si>
  <si>
    <t>Manama</t>
  </si>
  <si>
    <t>Monaco Grand Prix, Monte Carlo</t>
  </si>
  <si>
    <t>Monte Carlo</t>
  </si>
  <si>
    <t>Canadian Grand Prix, Montreal</t>
  </si>
  <si>
    <t>Circuit Gilles Villeneuve, Montreal</t>
  </si>
  <si>
    <t>Interlagos circuit, Säo Paulo</t>
  </si>
  <si>
    <t>Monza</t>
  </si>
  <si>
    <t>Shanghai International Circuit</t>
  </si>
  <si>
    <t xml:space="preserve">2005 FIA Formula One
World Championship
Calendar                                     </t>
  </si>
  <si>
    <t>-</t>
  </si>
  <si>
    <r>
      <t>0</t>
    </r>
    <r>
      <rPr>
        <sz val="6"/>
        <color indexed="55"/>
        <rFont val="Verdana"/>
        <family val="2"/>
      </rPr>
      <t xml:space="preserve"> /9</t>
    </r>
  </si>
  <si>
    <r>
      <t>0</t>
    </r>
    <r>
      <rPr>
        <sz val="6"/>
        <color indexed="55"/>
        <rFont val="Verdana"/>
        <family val="2"/>
      </rPr>
      <t xml:space="preserve"> /10</t>
    </r>
  </si>
  <si>
    <r>
      <t>0</t>
    </r>
    <r>
      <rPr>
        <sz val="6"/>
        <color indexed="55"/>
        <rFont val="Verdana"/>
        <family val="2"/>
      </rPr>
      <t xml:space="preserve"> /11</t>
    </r>
  </si>
  <si>
    <r>
      <t>0</t>
    </r>
    <r>
      <rPr>
        <sz val="6"/>
        <color indexed="55"/>
        <rFont val="Verdana"/>
        <family val="2"/>
      </rPr>
      <t xml:space="preserve"> /12</t>
    </r>
  </si>
  <si>
    <r>
      <t>0</t>
    </r>
    <r>
      <rPr>
        <sz val="6"/>
        <color indexed="55"/>
        <rFont val="Verdana"/>
        <family val="2"/>
      </rPr>
      <t xml:space="preserve"> /13</t>
    </r>
  </si>
  <si>
    <r>
      <t>0</t>
    </r>
    <r>
      <rPr>
        <sz val="6"/>
        <color indexed="55"/>
        <rFont val="Verdana"/>
        <family val="2"/>
      </rPr>
      <t xml:space="preserve"> /14</t>
    </r>
  </si>
  <si>
    <r>
      <t>0</t>
    </r>
    <r>
      <rPr>
        <sz val="6"/>
        <color indexed="55"/>
        <rFont val="Verdana"/>
        <family val="2"/>
      </rPr>
      <t xml:space="preserve"> /15</t>
    </r>
  </si>
  <si>
    <r>
      <t>0</t>
    </r>
    <r>
      <rPr>
        <sz val="6"/>
        <color indexed="55"/>
        <rFont val="Verdana"/>
        <family val="2"/>
      </rPr>
      <t xml:space="preserve"> /16</t>
    </r>
  </si>
  <si>
    <r>
      <t>0</t>
    </r>
    <r>
      <rPr>
        <sz val="6"/>
        <color indexed="55"/>
        <rFont val="Verdana"/>
        <family val="2"/>
      </rPr>
      <t xml:space="preserve"> /17</t>
    </r>
  </si>
  <si>
    <t>Red Bull Racing</t>
  </si>
  <si>
    <t>-</t>
  </si>
  <si>
    <t>Anthony Davidson (GBR)</t>
  </si>
  <si>
    <t>Pedro De La Rosa (ESP)</t>
  </si>
  <si>
    <t>-</t>
  </si>
  <si>
    <t>Alexander Wurz (AUT)</t>
  </si>
  <si>
    <r>
      <t>0</t>
    </r>
    <r>
      <rPr>
        <sz val="6"/>
        <color indexed="55"/>
        <rFont val="Verdana"/>
        <family val="2"/>
      </rPr>
      <t xml:space="preserve"> /13</t>
    </r>
  </si>
  <si>
    <r>
      <t>0</t>
    </r>
    <r>
      <rPr>
        <sz val="6"/>
        <color indexed="55"/>
        <rFont val="Verdana"/>
        <family val="2"/>
      </rPr>
      <t xml:space="preserve"> /12</t>
    </r>
  </si>
  <si>
    <r>
      <t>0</t>
    </r>
    <r>
      <rPr>
        <sz val="6"/>
        <color indexed="55"/>
        <rFont val="Verdana"/>
        <family val="2"/>
      </rPr>
      <t xml:space="preserve"> /9</t>
    </r>
  </si>
  <si>
    <r>
      <t>0</t>
    </r>
    <r>
      <rPr>
        <sz val="6"/>
        <color indexed="55"/>
        <rFont val="Verdana"/>
        <family val="2"/>
      </rPr>
      <t xml:space="preserve"> /11</t>
    </r>
  </si>
  <si>
    <r>
      <t>0</t>
    </r>
    <r>
      <rPr>
        <sz val="6"/>
        <color indexed="55"/>
        <rFont val="Verdana"/>
        <family val="2"/>
      </rPr>
      <t xml:space="preserve"> /10</t>
    </r>
  </si>
  <si>
    <r>
      <t>0</t>
    </r>
    <r>
      <rPr>
        <sz val="6"/>
        <color indexed="55"/>
        <rFont val="Verdana"/>
        <family val="2"/>
      </rPr>
      <t xml:space="preserve"> /14</t>
    </r>
  </si>
  <si>
    <t>Vitantonio Liuzzi (ITA)</t>
  </si>
  <si>
    <r>
      <t>0</t>
    </r>
    <r>
      <rPr>
        <sz val="6"/>
        <color indexed="55"/>
        <rFont val="Verdana"/>
        <family val="2"/>
      </rPr>
      <t xml:space="preserve"> /15</t>
    </r>
  </si>
  <si>
    <r>
      <t>0</t>
    </r>
    <r>
      <rPr>
        <sz val="6"/>
        <color indexed="55"/>
        <rFont val="Verdana"/>
        <family val="2"/>
      </rPr>
      <t xml:space="preserve"> /16</t>
    </r>
  </si>
  <si>
    <r>
      <t>0</t>
    </r>
    <r>
      <rPr>
        <sz val="6"/>
        <color indexed="55"/>
        <rFont val="Verdana"/>
        <family val="2"/>
      </rPr>
      <t xml:space="preserve"> /17</t>
    </r>
  </si>
  <si>
    <r>
      <t>0</t>
    </r>
    <r>
      <rPr>
        <sz val="6"/>
        <color indexed="55"/>
        <rFont val="Verdana"/>
        <family val="2"/>
      </rPr>
      <t xml:space="preserve"> /18</t>
    </r>
  </si>
  <si>
    <r>
      <t>0</t>
    </r>
    <r>
      <rPr>
        <sz val="6"/>
        <color indexed="55"/>
        <rFont val="Verdana"/>
        <family val="2"/>
      </rPr>
      <t xml:space="preserve"> /17</t>
    </r>
  </si>
  <si>
    <r>
      <t>0</t>
    </r>
    <r>
      <rPr>
        <sz val="6"/>
        <color indexed="55"/>
        <rFont val="Verdana"/>
        <family val="2"/>
      </rPr>
      <t xml:space="preserve"> /19</t>
    </r>
  </si>
  <si>
    <t>Ricardo Zonta (BRA)</t>
  </si>
  <si>
    <t>Robert Doornbos (MON)</t>
  </si>
  <si>
    <t>Team McLaren Mercedes</t>
  </si>
  <si>
    <r>
      <t>0</t>
    </r>
    <r>
      <rPr>
        <sz val="6"/>
        <color indexed="55"/>
        <rFont val="Verdana"/>
        <family val="2"/>
      </rPr>
      <t xml:space="preserve"> /19</t>
    </r>
  </si>
  <si>
    <r>
      <t>0</t>
    </r>
    <r>
      <rPr>
        <sz val="6"/>
        <color indexed="55"/>
        <rFont val="Verdana"/>
        <family val="2"/>
      </rPr>
      <t xml:space="preserve"> /20</t>
    </r>
  </si>
  <si>
    <t>Antonio Pizzonia (BRA)</t>
  </si>
  <si>
    <r>
      <t>last update</t>
    </r>
    <r>
      <rPr>
        <i/>
        <sz val="10"/>
        <rFont val="Verdana"/>
        <family val="2"/>
      </rPr>
      <t xml:space="preserve">  10.16.2005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</si>
</sst>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 #,##0;&quot;▲&quot;\ #,##0"/>
  </numFmts>
  <fonts count="27">
    <font>
      <sz val="11"/>
      <name val="ＭＳ Ｐゴシック"/>
      <family val="0"/>
    </font>
    <font>
      <u val="single"/>
      <sz val="11"/>
      <color indexed="12"/>
      <name val="ＭＳ Ｐゴシック"/>
      <family val="3"/>
    </font>
    <font>
      <u val="single"/>
      <sz val="11"/>
      <color indexed="36"/>
      <name val="ＭＳ Ｐゴシック"/>
      <family val="3"/>
    </font>
    <font>
      <u val="single"/>
      <sz val="9"/>
      <name val="ＭＳ Ｐゴシック"/>
      <family val="3"/>
    </font>
    <font>
      <sz val="6"/>
      <name val="ＭＳ Ｐゴシック"/>
      <family val="3"/>
    </font>
    <font>
      <sz val="11"/>
      <name val="Verdana"/>
      <family val="2"/>
    </font>
    <font>
      <sz val="9"/>
      <name val="Verdana"/>
      <family val="2"/>
    </font>
    <font>
      <i/>
      <sz val="9"/>
      <name val="Verdana"/>
      <family val="2"/>
    </font>
    <font>
      <sz val="10"/>
      <name val="Verdana"/>
      <family val="2"/>
    </font>
    <font>
      <sz val="9"/>
      <color indexed="56"/>
      <name val="Verdana"/>
      <family val="2"/>
    </font>
    <font>
      <sz val="20"/>
      <name val="Verdana"/>
      <family val="2"/>
    </font>
    <font>
      <i/>
      <sz val="20"/>
      <name val="Verdana"/>
      <family val="2"/>
    </font>
    <font>
      <i/>
      <sz val="10"/>
      <name val="Verdana"/>
      <family val="2"/>
    </font>
    <font>
      <sz val="8.5"/>
      <name val="Verdana"/>
      <family val="2"/>
    </font>
    <font>
      <sz val="9"/>
      <name val="ＭＳ Ｐゴシック"/>
      <family val="3"/>
    </font>
    <font>
      <b/>
      <sz val="9"/>
      <color indexed="8"/>
      <name val="Verdana"/>
      <family val="2"/>
    </font>
    <font>
      <sz val="12"/>
      <name val="Verdana"/>
      <family val="2"/>
    </font>
    <font>
      <sz val="9"/>
      <color indexed="8"/>
      <name val="Verdana"/>
      <family val="2"/>
    </font>
    <font>
      <sz val="8"/>
      <color indexed="56"/>
      <name val="Verdana"/>
      <family val="2"/>
    </font>
    <font>
      <sz val="8"/>
      <name val="ＭＳ Ｐゴシック"/>
      <family val="3"/>
    </font>
    <font>
      <sz val="8"/>
      <name val="Verdana"/>
      <family val="2"/>
    </font>
    <font>
      <sz val="9"/>
      <color indexed="10"/>
      <name val="Verdana"/>
      <family val="2"/>
    </font>
    <font>
      <sz val="9"/>
      <color indexed="53"/>
      <name val="Verdana"/>
      <family val="2"/>
    </font>
    <font>
      <sz val="9"/>
      <color indexed="12"/>
      <name val="Verdana"/>
      <family val="2"/>
    </font>
    <font>
      <sz val="9"/>
      <color indexed="57"/>
      <name val="Verdana"/>
      <family val="2"/>
    </font>
    <font>
      <sz val="9"/>
      <color indexed="55"/>
      <name val="Verdana"/>
      <family val="2"/>
    </font>
    <font>
      <sz val="6"/>
      <color indexed="55"/>
      <name val="Verdana"/>
      <family val="2"/>
    </font>
  </fonts>
  <fills count="7">
    <fill>
      <patternFill/>
    </fill>
    <fill>
      <patternFill patternType="gray125"/>
    </fill>
    <fill>
      <patternFill patternType="darkGray">
        <fgColor indexed="9"/>
        <bgColor indexed="45"/>
      </patternFill>
    </fill>
    <fill>
      <patternFill patternType="darkGray">
        <fgColor indexed="9"/>
        <bgColor indexed="47"/>
      </patternFill>
    </fill>
    <fill>
      <patternFill patternType="solid">
        <fgColor indexed="42"/>
        <bgColor indexed="64"/>
      </patternFill>
    </fill>
    <fill>
      <patternFill patternType="mediumGray">
        <fgColor indexed="9"/>
        <bgColor indexed="44"/>
      </patternFill>
    </fill>
    <fill>
      <patternFill patternType="mediumGray">
        <fgColor indexed="9"/>
        <bgColor indexed="26"/>
      </patternFill>
    </fill>
  </fills>
  <borders count="40">
    <border>
      <left/>
      <right/>
      <top/>
      <bottom/>
      <diagonal/>
    </border>
    <border>
      <left style="dotted"/>
      <right style="dotted"/>
      <top style="thin"/>
      <bottom style="thin"/>
    </border>
    <border>
      <left style="dotted"/>
      <right style="thin"/>
      <top style="thin"/>
      <bottom style="thin"/>
    </border>
    <border>
      <left style="thin"/>
      <right>
        <color indexed="63"/>
      </right>
      <top style="thin"/>
      <bottom style="thin"/>
    </border>
    <border>
      <left style="thin"/>
      <right style="dotted"/>
      <top style="thin"/>
      <bottom style="thin"/>
    </border>
    <border>
      <left style="thin"/>
      <right style="thin"/>
      <top style="thin"/>
      <bottom style="thin"/>
    </border>
    <border>
      <left style="dotted"/>
      <right style="dotted"/>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dotted"/>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dotted"/>
      <top style="dotted"/>
      <bottom style="dotted"/>
    </border>
    <border>
      <left style="thin"/>
      <right>
        <color indexed="63"/>
      </right>
      <top style="dotted"/>
      <bottom style="thin"/>
    </border>
    <border>
      <left style="thin"/>
      <right>
        <color indexed="63"/>
      </right>
      <top style="dotted"/>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thin"/>
      <bottom style="dotted"/>
    </border>
    <border>
      <left>
        <color indexed="63"/>
      </left>
      <right>
        <color indexed="63"/>
      </right>
      <top style="thin"/>
      <bottom style="dotted"/>
    </border>
    <border>
      <left>
        <color indexed="63"/>
      </left>
      <right style="dotted"/>
      <top style="thin"/>
      <bottom style="dotted"/>
    </border>
    <border>
      <left style="thin"/>
      <right>
        <color indexed="63"/>
      </right>
      <top style="dotted"/>
      <bottom>
        <color indexed="63"/>
      </bottom>
    </border>
    <border>
      <left style="thin"/>
      <right>
        <color indexed="63"/>
      </right>
      <top style="thin"/>
      <bottom style="dotted"/>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17">
    <xf numFmtId="0" fontId="0" fillId="0" borderId="0" xfId="0" applyAlignment="1">
      <alignment/>
    </xf>
    <xf numFmtId="0" fontId="5" fillId="0" borderId="0" xfId="0" applyFont="1" applyAlignment="1">
      <alignment horizontal="center" vertical="center"/>
    </xf>
    <xf numFmtId="0" fontId="6" fillId="0" borderId="0" xfId="0" applyFont="1" applyFill="1" applyAlignment="1">
      <alignment horizontal="center" vertical="center"/>
    </xf>
    <xf numFmtId="0" fontId="3" fillId="0" borderId="0" xfId="16"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0" xfId="16" applyFont="1" applyFill="1" applyBorder="1" applyAlignment="1">
      <alignment horizontal="center" vertical="center"/>
    </xf>
    <xf numFmtId="0" fontId="0" fillId="0" borderId="0" xfId="0" applyAlignment="1">
      <alignment horizontal="center" vertical="center"/>
    </xf>
    <xf numFmtId="0" fontId="9" fillId="0" borderId="0" xfId="0" applyFont="1" applyAlignment="1">
      <alignment horizontal="left"/>
    </xf>
    <xf numFmtId="0" fontId="11" fillId="0" borderId="0" xfId="0" applyFont="1" applyFill="1" applyAlignment="1">
      <alignment horizontal="center" vertical="center"/>
    </xf>
    <xf numFmtId="0" fontId="8" fillId="0" borderId="0" xfId="0" applyFont="1" applyFill="1" applyAlignment="1">
      <alignment horizontal="right"/>
    </xf>
    <xf numFmtId="0" fontId="13" fillId="0" borderId="0" xfId="0" applyFont="1" applyBorder="1" applyAlignment="1">
      <alignment horizontal="left" vertical="top" wrapText="1"/>
    </xf>
    <xf numFmtId="0" fontId="15" fillId="0" borderId="0" xfId="0" applyFont="1" applyAlignment="1">
      <alignment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3" borderId="5" xfId="0" applyFont="1" applyFill="1" applyBorder="1" applyAlignment="1">
      <alignment horizontal="center" vertical="center"/>
    </xf>
    <xf numFmtId="0" fontId="7"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7" fillId="2" borderId="5" xfId="0" applyFont="1" applyFill="1" applyBorder="1" applyAlignment="1">
      <alignment horizontal="center" vertical="center"/>
    </xf>
    <xf numFmtId="0" fontId="18" fillId="0" borderId="0" xfId="0" applyFont="1" applyAlignment="1">
      <alignment horizontal="left"/>
    </xf>
    <xf numFmtId="0" fontId="19" fillId="0" borderId="0" xfId="0" applyFont="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Border="1" applyAlignment="1">
      <alignment horizontal="center" vertical="center"/>
    </xf>
    <xf numFmtId="0" fontId="20" fillId="0" borderId="0"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6" fillId="0" borderId="1" xfId="0" applyNumberFormat="1" applyFont="1" applyFill="1" applyBorder="1" applyAlignment="1">
      <alignment horizontal="center" vertical="center"/>
    </xf>
    <xf numFmtId="0" fontId="7" fillId="2" borderId="20"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0" xfId="0" applyFont="1" applyAlignment="1">
      <alignment horizontal="center" vertical="center"/>
    </xf>
    <xf numFmtId="0" fontId="20" fillId="0" borderId="21" xfId="0" applyFont="1" applyBorder="1" applyAlignment="1">
      <alignment horizontal="center" vertical="center"/>
    </xf>
    <xf numFmtId="0" fontId="21" fillId="0" borderId="3" xfId="0" applyFont="1" applyFill="1" applyBorder="1" applyAlignment="1">
      <alignment horizontal="center" vertical="center"/>
    </xf>
    <xf numFmtId="0" fontId="22" fillId="0" borderId="3" xfId="0" applyFont="1" applyFill="1" applyBorder="1" applyAlignment="1">
      <alignment horizontal="center" vertical="center"/>
    </xf>
    <xf numFmtId="0" fontId="23" fillId="0" borderId="3" xfId="0" applyNumberFormat="1" applyFont="1" applyFill="1" applyBorder="1" applyAlignment="1">
      <alignment horizontal="center" vertical="center"/>
    </xf>
    <xf numFmtId="0" fontId="24" fillId="0" borderId="3" xfId="0" applyFont="1" applyFill="1" applyBorder="1" applyAlignment="1">
      <alignment horizontal="center" vertical="center"/>
    </xf>
    <xf numFmtId="0" fontId="25" fillId="0" borderId="3" xfId="0" applyFont="1" applyFill="1" applyBorder="1" applyAlignment="1">
      <alignment horizontal="center" vertical="center"/>
    </xf>
    <xf numFmtId="0" fontId="23" fillId="0" borderId="3" xfId="0" applyFont="1" applyFill="1" applyBorder="1" applyAlignment="1">
      <alignment horizontal="center" vertical="center"/>
    </xf>
    <xf numFmtId="0" fontId="21"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5" fillId="0" borderId="3" xfId="0" applyFont="1" applyBorder="1" applyAlignment="1">
      <alignment horizontal="center" vertical="center"/>
    </xf>
    <xf numFmtId="0" fontId="25" fillId="0" borderId="1" xfId="0" applyFont="1" applyBorder="1" applyAlignment="1">
      <alignment horizontal="center" vertical="center"/>
    </xf>
    <xf numFmtId="0" fontId="6" fillId="0" borderId="22" xfId="16" applyFont="1" applyFill="1" applyBorder="1" applyAlignment="1" applyProtection="1">
      <alignment horizontal="center" vertical="center"/>
      <protection/>
    </xf>
    <xf numFmtId="0" fontId="6" fillId="0" borderId="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0" fillId="4" borderId="0" xfId="0" applyFont="1" applyFill="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28" xfId="0" applyFont="1" applyBorder="1" applyAlignment="1">
      <alignment horizontal="center" vertical="center"/>
    </xf>
    <xf numFmtId="0" fontId="16" fillId="5" borderId="0" xfId="0" applyFont="1" applyFill="1" applyAlignment="1">
      <alignment horizontal="center" vertical="center"/>
    </xf>
    <xf numFmtId="49" fontId="20" fillId="0" borderId="29" xfId="0" applyNumberFormat="1" applyFont="1" applyBorder="1" applyAlignment="1">
      <alignment horizontal="center" vertical="center"/>
    </xf>
    <xf numFmtId="49" fontId="20" fillId="0" borderId="26" xfId="0" applyNumberFormat="1" applyFont="1" applyBorder="1" applyAlignment="1">
      <alignment horizontal="center" vertical="center"/>
    </xf>
    <xf numFmtId="49" fontId="20" fillId="0" borderId="27" xfId="0" applyNumberFormat="1" applyFont="1" applyBorder="1" applyAlignment="1">
      <alignment horizontal="center" vertical="center"/>
    </xf>
    <xf numFmtId="49" fontId="20" fillId="0" borderId="30" xfId="0" applyNumberFormat="1" applyFont="1" applyBorder="1" applyAlignment="1">
      <alignment horizontal="center" vertical="center"/>
    </xf>
    <xf numFmtId="49" fontId="20" fillId="0" borderId="12" xfId="0" applyNumberFormat="1" applyFont="1" applyBorder="1" applyAlignment="1">
      <alignment horizontal="center" vertical="center"/>
    </xf>
    <xf numFmtId="49" fontId="20" fillId="0" borderId="28" xfId="0" applyNumberFormat="1"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6" fillId="0" borderId="22" xfId="16" applyFont="1" applyFill="1" applyBorder="1" applyAlignment="1">
      <alignment horizontal="center" vertical="center"/>
    </xf>
    <xf numFmtId="0" fontId="6" fillId="0" borderId="24" xfId="16" applyFont="1" applyFill="1" applyBorder="1" applyAlignment="1">
      <alignment horizontal="center" vertical="center"/>
    </xf>
    <xf numFmtId="0" fontId="6" fillId="0" borderId="3" xfId="16" applyFont="1" applyFill="1" applyBorder="1" applyAlignment="1">
      <alignment horizontal="center" vertical="center"/>
    </xf>
    <xf numFmtId="0" fontId="6" fillId="0" borderId="23" xfId="16" applyFont="1" applyFill="1" applyBorder="1" applyAlignment="1">
      <alignment horizontal="center" vertical="center"/>
    </xf>
    <xf numFmtId="0" fontId="6" fillId="0" borderId="24" xfId="16" applyFont="1" applyFill="1" applyBorder="1" applyAlignment="1" applyProtection="1">
      <alignment horizontal="center" vertical="center"/>
      <protection/>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49" fontId="20" fillId="0" borderId="37" xfId="0" applyNumberFormat="1" applyFont="1" applyBorder="1" applyAlignment="1">
      <alignment horizontal="center" vertical="center"/>
    </xf>
    <xf numFmtId="49" fontId="20" fillId="0" borderId="32" xfId="0" applyNumberFormat="1" applyFont="1" applyBorder="1" applyAlignment="1">
      <alignment horizontal="center" vertical="center"/>
    </xf>
    <xf numFmtId="49" fontId="20" fillId="0" borderId="33" xfId="0" applyNumberFormat="1" applyFont="1" applyBorder="1" applyAlignment="1">
      <alignment horizontal="center" vertical="center"/>
    </xf>
    <xf numFmtId="49" fontId="20" fillId="0" borderId="38" xfId="0" applyNumberFormat="1" applyFont="1" applyBorder="1" applyAlignment="1">
      <alignment horizontal="center" vertical="center"/>
    </xf>
    <xf numFmtId="49" fontId="20" fillId="0" borderId="35" xfId="0" applyNumberFormat="1" applyFont="1" applyBorder="1" applyAlignment="1">
      <alignment horizontal="center" vertical="center"/>
    </xf>
    <xf numFmtId="49" fontId="20" fillId="0" borderId="36" xfId="0" applyNumberFormat="1" applyFont="1" applyBorder="1" applyAlignment="1">
      <alignment horizontal="center" vertical="center"/>
    </xf>
    <xf numFmtId="0" fontId="13" fillId="0" borderId="0" xfId="0" applyFont="1" applyBorder="1" applyAlignment="1">
      <alignment horizontal="left" vertical="top" wrapText="1"/>
    </xf>
    <xf numFmtId="0" fontId="16" fillId="6" borderId="39"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23"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2" xfId="0" applyFont="1" applyFill="1" applyBorder="1" applyAlignment="1">
      <alignment horizontal="center" vertical="center"/>
    </xf>
    <xf numFmtId="0" fontId="24" fillId="0" borderId="2" xfId="0" applyFont="1" applyFill="1" applyBorder="1" applyAlignment="1">
      <alignment horizontal="center" vertical="center"/>
    </xf>
    <xf numFmtId="0" fontId="23" fillId="0" borderId="2" xfId="0" applyNumberFormat="1" applyFont="1" applyFill="1" applyBorder="1" applyAlignment="1">
      <alignment horizontal="center" vertical="center"/>
    </xf>
    <xf numFmtId="0" fontId="25" fillId="0" borderId="2" xfId="0" applyFont="1" applyFill="1" applyBorder="1" applyAlignment="1">
      <alignment horizontal="center" vertical="center"/>
    </xf>
    <xf numFmtId="0" fontId="23" fillId="0" borderId="2"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62</xdr:row>
      <xdr:rowOff>85725</xdr:rowOff>
    </xdr:from>
    <xdr:to>
      <xdr:col>2</xdr:col>
      <xdr:colOff>1381125</xdr:colOff>
      <xdr:row>69</xdr:row>
      <xdr:rowOff>95250</xdr:rowOff>
    </xdr:to>
    <xdr:pic>
      <xdr:nvPicPr>
        <xdr:cNvPr id="1" name="Picture 2"/>
        <xdr:cNvPicPr preferRelativeResize="1">
          <a:picLocks noChangeAspect="1"/>
        </xdr:cNvPicPr>
      </xdr:nvPicPr>
      <xdr:blipFill>
        <a:blip r:embed="rId1"/>
        <a:stretch>
          <a:fillRect/>
        </a:stretch>
      </xdr:blipFill>
      <xdr:spPr>
        <a:xfrm>
          <a:off x="866775" y="12611100"/>
          <a:ext cx="10668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1"/>
  <sheetViews>
    <sheetView tabSelected="1" workbookViewId="0" topLeftCell="A1">
      <selection activeCell="A1" sqref="A1:R1"/>
    </sheetView>
  </sheetViews>
  <sheetFormatPr defaultColWidth="9.00390625" defaultRowHeight="13.5"/>
  <cols>
    <col min="1" max="2" width="3.625" style="0" customWidth="1"/>
    <col min="3" max="3" width="24.625" style="0" customWidth="1"/>
    <col min="4" max="4" width="5.125" style="0" customWidth="1"/>
    <col min="5" max="5" width="4.125" style="0" customWidth="1"/>
    <col min="6" max="6" width="5.625" style="0" customWidth="1"/>
    <col min="7" max="25" width="4.50390625" style="0" customWidth="1"/>
  </cols>
  <sheetData>
    <row r="1" spans="1:25" ht="30" customHeight="1">
      <c r="A1" s="69" t="s">
        <v>102</v>
      </c>
      <c r="B1" s="69"/>
      <c r="C1" s="69"/>
      <c r="D1" s="69"/>
      <c r="E1" s="69"/>
      <c r="F1" s="69"/>
      <c r="G1" s="69"/>
      <c r="H1" s="69"/>
      <c r="I1" s="69"/>
      <c r="J1" s="69"/>
      <c r="K1" s="69"/>
      <c r="L1" s="69"/>
      <c r="M1" s="69"/>
      <c r="N1" s="69"/>
      <c r="O1" s="69"/>
      <c r="P1" s="69"/>
      <c r="Q1" s="69"/>
      <c r="R1" s="69"/>
      <c r="U1" s="10"/>
      <c r="V1" s="10"/>
      <c r="W1" s="10"/>
      <c r="X1" s="10"/>
      <c r="Y1" s="11" t="s">
        <v>183</v>
      </c>
    </row>
    <row r="2" spans="1:25" ht="15.75" customHeight="1">
      <c r="A2" s="1"/>
      <c r="B2" s="1"/>
      <c r="C2" s="1"/>
      <c r="D2" s="1"/>
      <c r="E2" s="1"/>
      <c r="F2" s="1"/>
      <c r="G2" s="1"/>
      <c r="I2" s="1"/>
      <c r="J2" s="1"/>
      <c r="K2" s="1"/>
      <c r="L2" s="1"/>
      <c r="M2" s="1"/>
      <c r="N2" s="1"/>
      <c r="O2" s="1"/>
      <c r="P2" s="1"/>
      <c r="Q2" s="1"/>
      <c r="R2" s="1"/>
      <c r="S2" s="1"/>
      <c r="T2" s="1"/>
      <c r="U2" s="1"/>
      <c r="V2" s="1"/>
      <c r="W2" s="1"/>
      <c r="X2" s="1"/>
      <c r="Y2" s="1"/>
    </row>
    <row r="3" spans="1:25" ht="19.5" customHeight="1">
      <c r="A3" s="76" t="s">
        <v>30</v>
      </c>
      <c r="B3" s="76"/>
      <c r="C3" s="76"/>
      <c r="D3" s="76"/>
      <c r="E3" s="76"/>
      <c r="F3" s="76"/>
      <c r="G3" s="27" t="s">
        <v>56</v>
      </c>
      <c r="I3" s="2"/>
      <c r="J3" s="2"/>
      <c r="K3" s="2"/>
      <c r="L3" s="2"/>
      <c r="M3" s="2"/>
      <c r="N3" s="2"/>
      <c r="O3" s="2"/>
      <c r="P3" s="2"/>
      <c r="Q3" s="2"/>
      <c r="R3" s="2"/>
      <c r="S3" s="2"/>
      <c r="T3" s="2"/>
      <c r="U3" s="2"/>
      <c r="V3" s="2"/>
      <c r="W3" s="2"/>
      <c r="X3" s="2"/>
      <c r="Y3" s="2"/>
    </row>
    <row r="4" spans="1:25" ht="10.5" customHeight="1">
      <c r="A4" s="2"/>
      <c r="B4" s="2"/>
      <c r="C4" s="2"/>
      <c r="D4" s="2"/>
      <c r="E4" s="2"/>
      <c r="F4" s="2"/>
      <c r="G4" s="2"/>
      <c r="H4" s="2"/>
      <c r="I4" s="2"/>
      <c r="J4" s="2"/>
      <c r="K4" s="2"/>
      <c r="L4" s="2"/>
      <c r="M4" s="2"/>
      <c r="N4" s="2"/>
      <c r="O4" s="2"/>
      <c r="P4" s="2"/>
      <c r="Q4" s="2"/>
      <c r="R4" s="2"/>
      <c r="S4" s="2"/>
      <c r="T4" s="2"/>
      <c r="U4" s="2"/>
      <c r="V4" s="2"/>
      <c r="W4" s="2"/>
      <c r="X4" s="2"/>
      <c r="Y4" s="2"/>
    </row>
    <row r="5" spans="1:25" ht="15" customHeight="1">
      <c r="A5" s="18" t="s">
        <v>18</v>
      </c>
      <c r="B5" s="17" t="s">
        <v>0</v>
      </c>
      <c r="C5" s="14" t="s">
        <v>28</v>
      </c>
      <c r="D5" s="94" t="s">
        <v>17</v>
      </c>
      <c r="E5" s="95"/>
      <c r="F5" s="19" t="s">
        <v>96</v>
      </c>
      <c r="G5" s="16" t="s">
        <v>1</v>
      </c>
      <c r="H5" s="14" t="s">
        <v>2</v>
      </c>
      <c r="I5" s="14" t="s">
        <v>3</v>
      </c>
      <c r="J5" s="14" t="s">
        <v>4</v>
      </c>
      <c r="K5" s="14" t="s">
        <v>5</v>
      </c>
      <c r="L5" s="14" t="s">
        <v>6</v>
      </c>
      <c r="M5" s="14" t="s">
        <v>7</v>
      </c>
      <c r="N5" s="14" t="s">
        <v>8</v>
      </c>
      <c r="O5" s="14" t="s">
        <v>9</v>
      </c>
      <c r="P5" s="14" t="s">
        <v>10</v>
      </c>
      <c r="Q5" s="14" t="s">
        <v>57</v>
      </c>
      <c r="R5" s="14" t="s">
        <v>12</v>
      </c>
      <c r="S5" s="14" t="s">
        <v>13</v>
      </c>
      <c r="T5" s="14" t="s">
        <v>101</v>
      </c>
      <c r="U5" s="14" t="s">
        <v>15</v>
      </c>
      <c r="V5" s="14" t="s">
        <v>16</v>
      </c>
      <c r="W5" s="14" t="s">
        <v>58</v>
      </c>
      <c r="X5" s="14" t="s">
        <v>103</v>
      </c>
      <c r="Y5" s="15" t="s">
        <v>104</v>
      </c>
    </row>
    <row r="6" spans="1:25" ht="15" customHeight="1">
      <c r="A6" s="20">
        <v>1</v>
      </c>
      <c r="B6" s="17">
        <v>5</v>
      </c>
      <c r="C6" s="23" t="s">
        <v>51</v>
      </c>
      <c r="D6" s="64" t="s">
        <v>50</v>
      </c>
      <c r="E6" s="93"/>
      <c r="F6" s="19">
        <f aca="true" t="shared" si="0" ref="F6:F17">SUM(G6:Y6)</f>
        <v>133</v>
      </c>
      <c r="G6" s="52">
        <v>6</v>
      </c>
      <c r="H6" s="56">
        <v>10</v>
      </c>
      <c r="I6" s="56">
        <v>10</v>
      </c>
      <c r="J6" s="56">
        <v>10</v>
      </c>
      <c r="K6" s="57">
        <v>8</v>
      </c>
      <c r="L6" s="58">
        <v>5</v>
      </c>
      <c r="M6" s="56">
        <v>10</v>
      </c>
      <c r="N6" s="14" t="s">
        <v>159</v>
      </c>
      <c r="O6" s="14" t="s">
        <v>159</v>
      </c>
      <c r="P6" s="56">
        <v>10</v>
      </c>
      <c r="Q6" s="57">
        <v>8</v>
      </c>
      <c r="R6" s="56">
        <v>10</v>
      </c>
      <c r="S6" s="59" t="s">
        <v>167</v>
      </c>
      <c r="T6" s="57">
        <v>8</v>
      </c>
      <c r="U6" s="57">
        <v>8</v>
      </c>
      <c r="V6" s="57">
        <v>8</v>
      </c>
      <c r="W6" s="60">
        <v>6</v>
      </c>
      <c r="X6" s="60">
        <v>6</v>
      </c>
      <c r="Y6" s="111">
        <v>10</v>
      </c>
    </row>
    <row r="7" spans="1:25" ht="15" customHeight="1">
      <c r="A7" s="46">
        <v>2</v>
      </c>
      <c r="B7" s="17">
        <v>9</v>
      </c>
      <c r="C7" s="21" t="s">
        <v>27</v>
      </c>
      <c r="D7" s="67" t="s">
        <v>49</v>
      </c>
      <c r="E7" s="68"/>
      <c r="F7" s="19">
        <f t="shared" si="0"/>
        <v>112</v>
      </c>
      <c r="G7" s="16">
        <v>1</v>
      </c>
      <c r="H7" s="59" t="s">
        <v>149</v>
      </c>
      <c r="I7" s="60">
        <v>6</v>
      </c>
      <c r="J7" s="14" t="s">
        <v>159</v>
      </c>
      <c r="K7" s="56">
        <v>10</v>
      </c>
      <c r="L7" s="56">
        <v>10</v>
      </c>
      <c r="M7" s="59" t="s">
        <v>167</v>
      </c>
      <c r="N7" s="56">
        <v>10</v>
      </c>
      <c r="O7" s="14" t="s">
        <v>159</v>
      </c>
      <c r="P7" s="57">
        <v>8</v>
      </c>
      <c r="Q7" s="60">
        <v>6</v>
      </c>
      <c r="R7" s="14" t="s">
        <v>159</v>
      </c>
      <c r="S7" s="56">
        <v>10</v>
      </c>
      <c r="T7" s="56">
        <v>10</v>
      </c>
      <c r="U7" s="58">
        <v>5</v>
      </c>
      <c r="V7" s="56">
        <v>10</v>
      </c>
      <c r="W7" s="57">
        <v>8</v>
      </c>
      <c r="X7" s="56">
        <v>10</v>
      </c>
      <c r="Y7" s="112">
        <v>8</v>
      </c>
    </row>
    <row r="8" spans="1:25" ht="15" customHeight="1">
      <c r="A8" s="20">
        <v>3</v>
      </c>
      <c r="B8" s="17">
        <v>1</v>
      </c>
      <c r="C8" s="21" t="s">
        <v>23</v>
      </c>
      <c r="D8" s="67" t="s">
        <v>47</v>
      </c>
      <c r="E8" s="68"/>
      <c r="F8" s="19">
        <f t="shared" si="0"/>
        <v>62</v>
      </c>
      <c r="G8" s="16" t="s">
        <v>148</v>
      </c>
      <c r="H8" s="14">
        <v>2</v>
      </c>
      <c r="I8" s="14" t="s">
        <v>159</v>
      </c>
      <c r="J8" s="57">
        <v>8</v>
      </c>
      <c r="K8" s="14" t="s">
        <v>159</v>
      </c>
      <c r="L8" s="14">
        <v>2</v>
      </c>
      <c r="M8" s="14">
        <v>4</v>
      </c>
      <c r="N8" s="57">
        <v>8</v>
      </c>
      <c r="O8" s="56">
        <v>10</v>
      </c>
      <c r="P8" s="60">
        <v>6</v>
      </c>
      <c r="Q8" s="14">
        <v>3</v>
      </c>
      <c r="R8" s="14">
        <v>4</v>
      </c>
      <c r="S8" s="57">
        <v>8</v>
      </c>
      <c r="T8" s="14" t="s">
        <v>159</v>
      </c>
      <c r="U8" s="59" t="s">
        <v>150</v>
      </c>
      <c r="V8" s="14" t="s">
        <v>159</v>
      </c>
      <c r="W8" s="58">
        <v>5</v>
      </c>
      <c r="X8" s="14">
        <v>2</v>
      </c>
      <c r="Y8" s="15" t="s">
        <v>159</v>
      </c>
    </row>
    <row r="9" spans="1:25" ht="15" customHeight="1">
      <c r="A9" s="20">
        <v>4</v>
      </c>
      <c r="B9" s="17">
        <v>10</v>
      </c>
      <c r="C9" s="21" t="s">
        <v>24</v>
      </c>
      <c r="D9" s="67" t="s">
        <v>49</v>
      </c>
      <c r="E9" s="68"/>
      <c r="F9" s="19">
        <f>SUM(G9:Y9)</f>
        <v>60</v>
      </c>
      <c r="G9" s="16">
        <v>3</v>
      </c>
      <c r="H9" s="58">
        <v>5</v>
      </c>
      <c r="I9" s="14"/>
      <c r="J9" s="14"/>
      <c r="K9" s="14">
        <v>2</v>
      </c>
      <c r="L9" s="14">
        <v>4</v>
      </c>
      <c r="M9" s="14">
        <v>2</v>
      </c>
      <c r="N9" s="14" t="s">
        <v>159</v>
      </c>
      <c r="O9" s="14" t="s">
        <v>159</v>
      </c>
      <c r="P9" s="14" t="s">
        <v>159</v>
      </c>
      <c r="Q9" s="56">
        <v>10</v>
      </c>
      <c r="R9" s="57">
        <v>8</v>
      </c>
      <c r="S9" s="14" t="s">
        <v>159</v>
      </c>
      <c r="T9" s="60">
        <v>6</v>
      </c>
      <c r="U9" s="56">
        <v>10</v>
      </c>
      <c r="V9" s="59" t="s">
        <v>169</v>
      </c>
      <c r="W9" s="56">
        <v>10</v>
      </c>
      <c r="X9" s="14" t="s">
        <v>159</v>
      </c>
      <c r="Y9" s="15" t="s">
        <v>159</v>
      </c>
    </row>
    <row r="10" spans="1:25" ht="15" customHeight="1">
      <c r="A10" s="46">
        <v>5</v>
      </c>
      <c r="B10" s="17">
        <v>6</v>
      </c>
      <c r="C10" s="21" t="s">
        <v>26</v>
      </c>
      <c r="D10" s="64" t="s">
        <v>50</v>
      </c>
      <c r="E10" s="93"/>
      <c r="F10" s="47">
        <f>SUM(G10:Y10)</f>
        <v>58</v>
      </c>
      <c r="G10" s="50">
        <v>10</v>
      </c>
      <c r="H10" s="14" t="s">
        <v>159</v>
      </c>
      <c r="I10" s="14" t="s">
        <v>159</v>
      </c>
      <c r="J10" s="14" t="s">
        <v>159</v>
      </c>
      <c r="K10" s="14">
        <v>4</v>
      </c>
      <c r="L10" s="59" t="s">
        <v>152</v>
      </c>
      <c r="M10" s="14">
        <v>3</v>
      </c>
      <c r="N10" s="14" t="s">
        <v>159</v>
      </c>
      <c r="O10" s="14" t="s">
        <v>159</v>
      </c>
      <c r="P10" s="14">
        <v>3</v>
      </c>
      <c r="Q10" s="58">
        <v>5</v>
      </c>
      <c r="R10" s="58">
        <v>5</v>
      </c>
      <c r="S10" s="59" t="s">
        <v>149</v>
      </c>
      <c r="T10" s="58">
        <v>5</v>
      </c>
      <c r="U10" s="60">
        <v>6</v>
      </c>
      <c r="V10" s="14" t="s">
        <v>159</v>
      </c>
      <c r="W10" s="14">
        <v>4</v>
      </c>
      <c r="X10" s="57">
        <v>8</v>
      </c>
      <c r="Y10" s="113">
        <v>5</v>
      </c>
    </row>
    <row r="11" spans="1:25" ht="15" customHeight="1">
      <c r="A11" s="20">
        <v>6</v>
      </c>
      <c r="B11" s="17">
        <v>17</v>
      </c>
      <c r="C11" s="21" t="s">
        <v>31</v>
      </c>
      <c r="D11" s="64" t="s">
        <v>45</v>
      </c>
      <c r="E11" s="93"/>
      <c r="F11" s="19">
        <f>SUM(G11:Y11)</f>
        <v>45</v>
      </c>
      <c r="G11" s="54" t="s">
        <v>152</v>
      </c>
      <c r="H11" s="14">
        <v>4</v>
      </c>
      <c r="I11" s="58">
        <v>5</v>
      </c>
      <c r="J11" s="59" t="s">
        <v>166</v>
      </c>
      <c r="K11" s="58">
        <v>5</v>
      </c>
      <c r="L11" s="14">
        <v>3</v>
      </c>
      <c r="M11" s="14" t="s">
        <v>159</v>
      </c>
      <c r="N11" s="14">
        <v>3</v>
      </c>
      <c r="O11" s="14"/>
      <c r="P11" s="14">
        <v>2</v>
      </c>
      <c r="Q11" s="14">
        <v>1</v>
      </c>
      <c r="R11" s="14">
        <v>3</v>
      </c>
      <c r="S11" s="60">
        <v>6</v>
      </c>
      <c r="T11" s="59" t="s">
        <v>152</v>
      </c>
      <c r="U11" s="14">
        <v>3</v>
      </c>
      <c r="V11" s="14">
        <v>2</v>
      </c>
      <c r="W11" s="14">
        <v>1</v>
      </c>
      <c r="X11" s="14">
        <v>1</v>
      </c>
      <c r="Y11" s="114">
        <v>6</v>
      </c>
    </row>
    <row r="12" spans="1:25" s="8" customFormat="1" ht="15" customHeight="1">
      <c r="A12" s="46">
        <v>7</v>
      </c>
      <c r="B12" s="17">
        <v>16</v>
      </c>
      <c r="C12" s="21" t="s">
        <v>33</v>
      </c>
      <c r="D12" s="64" t="s">
        <v>45</v>
      </c>
      <c r="E12" s="93"/>
      <c r="F12" s="19">
        <f>SUM(G12:Y12)</f>
        <v>43</v>
      </c>
      <c r="G12" s="54" t="s">
        <v>149</v>
      </c>
      <c r="H12" s="57">
        <v>8</v>
      </c>
      <c r="I12" s="57">
        <v>8</v>
      </c>
      <c r="J12" s="14">
        <v>4</v>
      </c>
      <c r="K12" s="60">
        <v>6</v>
      </c>
      <c r="L12" s="59" t="s">
        <v>150</v>
      </c>
      <c r="M12" s="14">
        <v>1</v>
      </c>
      <c r="N12" s="14" t="s">
        <v>159</v>
      </c>
      <c r="O12" s="14" t="s">
        <v>159</v>
      </c>
      <c r="P12" s="14">
        <v>4</v>
      </c>
      <c r="Q12" s="59" t="s">
        <v>149</v>
      </c>
      <c r="R12" s="59" t="s">
        <v>169</v>
      </c>
      <c r="S12" s="58">
        <v>5</v>
      </c>
      <c r="T12" s="14">
        <v>3</v>
      </c>
      <c r="U12" s="14">
        <v>4</v>
      </c>
      <c r="V12" s="14" t="s">
        <v>159</v>
      </c>
      <c r="W12" s="59" t="s">
        <v>164</v>
      </c>
      <c r="X12" s="14" t="s">
        <v>159</v>
      </c>
      <c r="Y12" s="115" t="s">
        <v>171</v>
      </c>
    </row>
    <row r="13" spans="1:25" ht="15" customHeight="1">
      <c r="A13" s="20">
        <v>8</v>
      </c>
      <c r="B13" s="17">
        <v>2</v>
      </c>
      <c r="C13" s="22" t="s">
        <v>25</v>
      </c>
      <c r="D13" s="67" t="s">
        <v>47</v>
      </c>
      <c r="E13" s="68"/>
      <c r="F13" s="19">
        <f t="shared" si="0"/>
        <v>38</v>
      </c>
      <c r="G13" s="51">
        <v>8</v>
      </c>
      <c r="H13" s="14" t="s">
        <v>159</v>
      </c>
      <c r="I13" s="59" t="s">
        <v>149</v>
      </c>
      <c r="J13" s="14" t="s">
        <v>159</v>
      </c>
      <c r="K13" s="59" t="s">
        <v>149</v>
      </c>
      <c r="L13" s="14">
        <v>1</v>
      </c>
      <c r="M13" s="60">
        <v>6</v>
      </c>
      <c r="N13" s="60">
        <v>6</v>
      </c>
      <c r="O13" s="57">
        <v>8</v>
      </c>
      <c r="P13" s="59" t="s">
        <v>149</v>
      </c>
      <c r="Q13" s="14">
        <v>2</v>
      </c>
      <c r="R13" s="59" t="s">
        <v>150</v>
      </c>
      <c r="S13" s="59" t="s">
        <v>150</v>
      </c>
      <c r="T13" s="59" t="s">
        <v>150</v>
      </c>
      <c r="U13" s="59" t="s">
        <v>152</v>
      </c>
      <c r="V13" s="14">
        <v>4</v>
      </c>
      <c r="W13" s="14">
        <v>3</v>
      </c>
      <c r="X13" s="59" t="s">
        <v>151</v>
      </c>
      <c r="Y13" s="115" t="s">
        <v>152</v>
      </c>
    </row>
    <row r="14" spans="1:25" ht="15" customHeight="1">
      <c r="A14" s="20">
        <v>9</v>
      </c>
      <c r="B14" s="17">
        <v>3</v>
      </c>
      <c r="C14" s="21" t="s">
        <v>32</v>
      </c>
      <c r="D14" s="89" t="s">
        <v>52</v>
      </c>
      <c r="E14" s="90"/>
      <c r="F14" s="19">
        <f>SUM(G14:Y14)</f>
        <v>37</v>
      </c>
      <c r="G14" s="54" t="s">
        <v>151</v>
      </c>
      <c r="H14" s="14" t="s">
        <v>159</v>
      </c>
      <c r="I14" s="14" t="s">
        <v>159</v>
      </c>
      <c r="J14" s="60"/>
      <c r="K14" s="14"/>
      <c r="L14" s="14"/>
      <c r="M14" s="59" t="s">
        <v>150</v>
      </c>
      <c r="N14" s="14" t="s">
        <v>159</v>
      </c>
      <c r="O14" s="14" t="s">
        <v>159</v>
      </c>
      <c r="P14" s="58">
        <v>5</v>
      </c>
      <c r="Q14" s="14">
        <v>4</v>
      </c>
      <c r="R14" s="60">
        <v>6</v>
      </c>
      <c r="S14" s="14">
        <v>4</v>
      </c>
      <c r="T14" s="14">
        <v>4</v>
      </c>
      <c r="U14" s="14">
        <v>1</v>
      </c>
      <c r="V14" s="60">
        <v>6</v>
      </c>
      <c r="W14" s="14">
        <v>2</v>
      </c>
      <c r="X14" s="14">
        <v>4</v>
      </c>
      <c r="Y14" s="15">
        <v>1</v>
      </c>
    </row>
    <row r="15" spans="1:25" ht="15" customHeight="1">
      <c r="A15" s="46">
        <v>10</v>
      </c>
      <c r="B15" s="17">
        <v>7</v>
      </c>
      <c r="C15" s="21" t="s">
        <v>37</v>
      </c>
      <c r="D15" s="67" t="s">
        <v>48</v>
      </c>
      <c r="E15" s="68"/>
      <c r="F15" s="19">
        <f t="shared" si="0"/>
        <v>36</v>
      </c>
      <c r="G15" s="16">
        <v>4</v>
      </c>
      <c r="H15" s="14" t="s">
        <v>159</v>
      </c>
      <c r="I15" s="14">
        <v>3</v>
      </c>
      <c r="J15" s="14">
        <v>2</v>
      </c>
      <c r="K15" s="14">
        <v>3</v>
      </c>
      <c r="L15" s="60">
        <v>6</v>
      </c>
      <c r="M15" s="14" t="s">
        <v>159</v>
      </c>
      <c r="N15" s="14">
        <v>4</v>
      </c>
      <c r="O15" s="14" t="s">
        <v>159</v>
      </c>
      <c r="P15" s="59" t="s">
        <v>152</v>
      </c>
      <c r="Q15" s="59" t="s">
        <v>151</v>
      </c>
      <c r="R15" s="14" t="s">
        <v>159</v>
      </c>
      <c r="S15" s="14">
        <v>2</v>
      </c>
      <c r="T15" s="14" t="s">
        <v>159</v>
      </c>
      <c r="U15" s="59" t="s">
        <v>169</v>
      </c>
      <c r="V15" s="58">
        <v>5</v>
      </c>
      <c r="W15" s="14" t="s">
        <v>159</v>
      </c>
      <c r="X15" s="58">
        <v>5</v>
      </c>
      <c r="Y15" s="15">
        <v>2</v>
      </c>
    </row>
    <row r="16" spans="1:25" s="8" customFormat="1" ht="15" customHeight="1">
      <c r="A16" s="20">
        <v>11</v>
      </c>
      <c r="B16" s="17">
        <v>8</v>
      </c>
      <c r="C16" s="21" t="s">
        <v>34</v>
      </c>
      <c r="D16" s="67" t="s">
        <v>48</v>
      </c>
      <c r="E16" s="68"/>
      <c r="F16" s="19">
        <f>SUM(G16:Y16)</f>
        <v>28</v>
      </c>
      <c r="G16" s="16" t="s">
        <v>148</v>
      </c>
      <c r="H16" s="60">
        <v>6</v>
      </c>
      <c r="I16" s="14" t="s">
        <v>159</v>
      </c>
      <c r="J16" s="14">
        <v>3</v>
      </c>
      <c r="K16" s="59" t="s">
        <v>150</v>
      </c>
      <c r="L16" s="57">
        <v>8</v>
      </c>
      <c r="M16" s="57">
        <v>8</v>
      </c>
      <c r="N16" s="14" t="s">
        <v>159</v>
      </c>
      <c r="O16" s="14" t="s">
        <v>159</v>
      </c>
      <c r="P16" s="59" t="s">
        <v>169</v>
      </c>
      <c r="Q16" s="59" t="s">
        <v>152</v>
      </c>
      <c r="R16" s="59" t="s">
        <v>151</v>
      </c>
      <c r="S16" s="14">
        <v>3</v>
      </c>
      <c r="T16" s="14" t="s">
        <v>159</v>
      </c>
      <c r="U16" s="14"/>
      <c r="V16" s="14"/>
      <c r="W16" s="14"/>
      <c r="X16" s="14"/>
      <c r="Y16" s="15"/>
    </row>
    <row r="17" spans="1:25" ht="15" customHeight="1">
      <c r="A17" s="46">
        <v>12</v>
      </c>
      <c r="B17" s="17">
        <v>14</v>
      </c>
      <c r="C17" s="21" t="s">
        <v>39</v>
      </c>
      <c r="D17" s="67" t="s">
        <v>108</v>
      </c>
      <c r="E17" s="68"/>
      <c r="F17" s="19">
        <f t="shared" si="0"/>
        <v>24</v>
      </c>
      <c r="G17" s="53">
        <v>5</v>
      </c>
      <c r="H17" s="14">
        <v>3</v>
      </c>
      <c r="I17" s="14">
        <v>1</v>
      </c>
      <c r="J17" s="59" t="s">
        <v>167</v>
      </c>
      <c r="K17" s="14">
        <v>1</v>
      </c>
      <c r="L17" s="14" t="s">
        <v>159</v>
      </c>
      <c r="M17" s="58">
        <v>5</v>
      </c>
      <c r="N17" s="14">
        <v>2</v>
      </c>
      <c r="O17" s="14" t="s">
        <v>159</v>
      </c>
      <c r="P17" s="59" t="s">
        <v>150</v>
      </c>
      <c r="Q17" s="59" t="s">
        <v>164</v>
      </c>
      <c r="R17" s="14">
        <v>2</v>
      </c>
      <c r="S17" s="14" t="s">
        <v>159</v>
      </c>
      <c r="T17" s="14">
        <v>2</v>
      </c>
      <c r="U17" s="59" t="s">
        <v>171</v>
      </c>
      <c r="V17" s="14" t="s">
        <v>159</v>
      </c>
      <c r="W17" s="14" t="s">
        <v>159</v>
      </c>
      <c r="X17" s="14">
        <v>3</v>
      </c>
      <c r="Y17" s="115" t="s">
        <v>149</v>
      </c>
    </row>
    <row r="18" spans="1:25" ht="15" customHeight="1">
      <c r="A18" s="20">
        <v>13</v>
      </c>
      <c r="B18" s="17">
        <v>12</v>
      </c>
      <c r="C18" s="21" t="s">
        <v>46</v>
      </c>
      <c r="D18" s="67" t="s">
        <v>35</v>
      </c>
      <c r="E18" s="68"/>
      <c r="F18" s="19">
        <f>SUM(G18:Y18)</f>
        <v>11</v>
      </c>
      <c r="G18" s="54" t="s">
        <v>150</v>
      </c>
      <c r="H18" s="59" t="s">
        <v>150</v>
      </c>
      <c r="I18" s="14">
        <v>2</v>
      </c>
      <c r="J18" s="59" t="s">
        <v>168</v>
      </c>
      <c r="K18" s="59" t="s">
        <v>151</v>
      </c>
      <c r="L18" s="59" t="s">
        <v>149</v>
      </c>
      <c r="M18" s="59" t="s">
        <v>169</v>
      </c>
      <c r="N18" s="58">
        <v>5</v>
      </c>
      <c r="O18" s="14" t="s">
        <v>159</v>
      </c>
      <c r="P18" s="14" t="s">
        <v>159</v>
      </c>
      <c r="Q18" s="59" t="s">
        <v>150</v>
      </c>
      <c r="R18" s="14">
        <v>1</v>
      </c>
      <c r="S18" s="59" t="s">
        <v>169</v>
      </c>
      <c r="T18" s="14" t="s">
        <v>159</v>
      </c>
      <c r="U18" s="59" t="s">
        <v>149</v>
      </c>
      <c r="V18" s="59" t="s">
        <v>150</v>
      </c>
      <c r="W18" s="59" t="s">
        <v>151</v>
      </c>
      <c r="X18" s="59" t="s">
        <v>150</v>
      </c>
      <c r="Y18" s="15">
        <v>3</v>
      </c>
    </row>
    <row r="19" spans="1:25" s="8" customFormat="1" ht="15" customHeight="1">
      <c r="A19" s="20">
        <v>14</v>
      </c>
      <c r="B19" s="17">
        <v>11</v>
      </c>
      <c r="C19" s="48" t="s">
        <v>109</v>
      </c>
      <c r="D19" s="67" t="s">
        <v>35</v>
      </c>
      <c r="E19" s="68"/>
      <c r="F19" s="19">
        <f>SUM(G19:Y19)</f>
        <v>9</v>
      </c>
      <c r="G19" s="54" t="s">
        <v>153</v>
      </c>
      <c r="H19" s="14" t="s">
        <v>159</v>
      </c>
      <c r="I19" s="59" t="s">
        <v>151</v>
      </c>
      <c r="J19" s="58">
        <v>5</v>
      </c>
      <c r="K19" s="14" t="s">
        <v>159</v>
      </c>
      <c r="L19" s="59" t="s">
        <v>151</v>
      </c>
      <c r="M19" s="59" t="s">
        <v>164</v>
      </c>
      <c r="N19" s="59" t="s">
        <v>149</v>
      </c>
      <c r="O19" s="14" t="s">
        <v>159</v>
      </c>
      <c r="P19" s="14">
        <v>1</v>
      </c>
      <c r="Q19" s="59" t="s">
        <v>169</v>
      </c>
      <c r="R19" s="59" t="s">
        <v>171</v>
      </c>
      <c r="S19" s="14" t="s">
        <v>159</v>
      </c>
      <c r="T19" s="59" t="s">
        <v>151</v>
      </c>
      <c r="U19" s="59" t="s">
        <v>151</v>
      </c>
      <c r="V19" s="14">
        <v>3</v>
      </c>
      <c r="W19" s="59" t="s">
        <v>152</v>
      </c>
      <c r="X19" s="59" t="s">
        <v>152</v>
      </c>
      <c r="Y19" s="115" t="s">
        <v>150</v>
      </c>
    </row>
    <row r="20" spans="1:25" s="8" customFormat="1" ht="15" customHeight="1">
      <c r="A20" s="46">
        <v>15</v>
      </c>
      <c r="B20" s="17">
        <v>15</v>
      </c>
      <c r="C20" s="21" t="s">
        <v>97</v>
      </c>
      <c r="D20" s="67" t="s">
        <v>108</v>
      </c>
      <c r="E20" s="68"/>
      <c r="F20" s="19">
        <f>SUM(G20:Y20)</f>
        <v>9</v>
      </c>
      <c r="G20" s="17">
        <v>2</v>
      </c>
      <c r="H20" s="14">
        <v>1</v>
      </c>
      <c r="I20" s="14" t="s">
        <v>159</v>
      </c>
      <c r="J20" s="14"/>
      <c r="K20" s="14"/>
      <c r="L20" s="14"/>
      <c r="M20" s="14"/>
      <c r="N20" s="14">
        <v>1</v>
      </c>
      <c r="O20" s="14" t="s">
        <v>159</v>
      </c>
      <c r="P20" s="14" t="s">
        <v>159</v>
      </c>
      <c r="Q20" s="59" t="s">
        <v>171</v>
      </c>
      <c r="R20" s="59" t="s">
        <v>149</v>
      </c>
      <c r="S20" s="14" t="s">
        <v>159</v>
      </c>
      <c r="T20" s="14">
        <v>1</v>
      </c>
      <c r="U20" s="59" t="s">
        <v>164</v>
      </c>
      <c r="V20" s="59" t="s">
        <v>149</v>
      </c>
      <c r="W20" s="59" t="s">
        <v>149</v>
      </c>
      <c r="X20" s="59" t="s">
        <v>149</v>
      </c>
      <c r="Y20" s="15">
        <v>4</v>
      </c>
    </row>
    <row r="21" spans="1:25" ht="15" customHeight="1">
      <c r="A21" s="20">
        <v>16</v>
      </c>
      <c r="B21" s="17">
        <v>19</v>
      </c>
      <c r="C21" s="23" t="s">
        <v>111</v>
      </c>
      <c r="D21" s="89" t="s">
        <v>36</v>
      </c>
      <c r="E21" s="90"/>
      <c r="F21" s="19">
        <f>SUM(G21:Y21)</f>
        <v>7</v>
      </c>
      <c r="G21" s="54" t="s">
        <v>156</v>
      </c>
      <c r="H21" s="59" t="s">
        <v>152</v>
      </c>
      <c r="I21" s="59" t="s">
        <v>150</v>
      </c>
      <c r="J21" s="59" t="s">
        <v>164</v>
      </c>
      <c r="K21" s="59" t="s">
        <v>152</v>
      </c>
      <c r="L21" s="59" t="s">
        <v>164</v>
      </c>
      <c r="M21" s="59" t="s">
        <v>171</v>
      </c>
      <c r="N21" s="59" t="s">
        <v>150</v>
      </c>
      <c r="O21" s="60">
        <v>6</v>
      </c>
      <c r="P21" s="59" t="s">
        <v>164</v>
      </c>
      <c r="Q21" s="59" t="s">
        <v>175</v>
      </c>
      <c r="R21" s="59" t="s">
        <v>175</v>
      </c>
      <c r="S21" s="59" t="s">
        <v>164</v>
      </c>
      <c r="T21" s="59" t="s">
        <v>171</v>
      </c>
      <c r="U21" s="59" t="s">
        <v>173</v>
      </c>
      <c r="V21" s="14">
        <v>1</v>
      </c>
      <c r="W21" s="14" t="s">
        <v>159</v>
      </c>
      <c r="X21" s="59" t="s">
        <v>164</v>
      </c>
      <c r="Y21" s="115" t="s">
        <v>151</v>
      </c>
    </row>
    <row r="22" spans="1:25" s="8" customFormat="1" ht="15" customHeight="1">
      <c r="A22" s="46">
        <v>17</v>
      </c>
      <c r="B22" s="17">
        <v>10</v>
      </c>
      <c r="C22" s="21" t="s">
        <v>163</v>
      </c>
      <c r="D22" s="67" t="s">
        <v>49</v>
      </c>
      <c r="E22" s="68"/>
      <c r="F22" s="19">
        <f aca="true" t="shared" si="1" ref="F22:F31">SUM(G22:Y22)</f>
        <v>6</v>
      </c>
      <c r="G22" s="16"/>
      <c r="H22" s="60"/>
      <c r="I22" s="14"/>
      <c r="J22" s="60">
        <v>6</v>
      </c>
      <c r="K22" s="45"/>
      <c r="L22" s="14"/>
      <c r="M22" s="14"/>
      <c r="N22" s="14"/>
      <c r="O22" s="14"/>
      <c r="P22" s="14"/>
      <c r="Q22" s="14"/>
      <c r="R22" s="14"/>
      <c r="S22" s="14"/>
      <c r="T22" s="14"/>
      <c r="U22" s="14"/>
      <c r="V22" s="14"/>
      <c r="W22" s="14"/>
      <c r="X22" s="14"/>
      <c r="Y22" s="15"/>
    </row>
    <row r="23" spans="1:25" s="8" customFormat="1" ht="15" customHeight="1">
      <c r="A23" s="20">
        <v>18</v>
      </c>
      <c r="B23" s="17">
        <v>18</v>
      </c>
      <c r="C23" s="23" t="s">
        <v>110</v>
      </c>
      <c r="D23" s="89" t="s">
        <v>36</v>
      </c>
      <c r="E23" s="90"/>
      <c r="F23" s="19">
        <f>SUM(G23:Y23)</f>
        <v>5</v>
      </c>
      <c r="G23" s="54" t="s">
        <v>155</v>
      </c>
      <c r="H23" s="59" t="s">
        <v>151</v>
      </c>
      <c r="I23" s="14" t="s">
        <v>159</v>
      </c>
      <c r="J23" s="59" t="s">
        <v>165</v>
      </c>
      <c r="K23" s="59" t="s">
        <v>164</v>
      </c>
      <c r="L23" s="14" t="s">
        <v>159</v>
      </c>
      <c r="M23" s="59" t="s">
        <v>172</v>
      </c>
      <c r="N23" s="14" t="s">
        <v>159</v>
      </c>
      <c r="O23" s="58">
        <v>5</v>
      </c>
      <c r="P23" s="59" t="s">
        <v>171</v>
      </c>
      <c r="Q23" s="14" t="s">
        <v>159</v>
      </c>
      <c r="R23" s="59" t="s">
        <v>172</v>
      </c>
      <c r="S23" s="59" t="s">
        <v>152</v>
      </c>
      <c r="T23" s="59" t="s">
        <v>169</v>
      </c>
      <c r="U23" s="59" t="s">
        <v>181</v>
      </c>
      <c r="V23" s="59" t="s">
        <v>151</v>
      </c>
      <c r="W23" s="59" t="s">
        <v>171</v>
      </c>
      <c r="X23" s="59" t="s">
        <v>171</v>
      </c>
      <c r="Y23" s="15" t="s">
        <v>159</v>
      </c>
    </row>
    <row r="24" spans="1:25" s="8" customFormat="1" ht="15" customHeight="1">
      <c r="A24" s="20">
        <v>19</v>
      </c>
      <c r="B24" s="17">
        <v>20</v>
      </c>
      <c r="C24" s="23" t="s">
        <v>112</v>
      </c>
      <c r="D24" s="89" t="s">
        <v>54</v>
      </c>
      <c r="E24" s="90"/>
      <c r="F24" s="19">
        <f>SUM(G24:Y24)</f>
        <v>4</v>
      </c>
      <c r="G24" s="16" t="s">
        <v>148</v>
      </c>
      <c r="H24" s="59" t="s">
        <v>153</v>
      </c>
      <c r="I24" s="59" t="s">
        <v>153</v>
      </c>
      <c r="J24" s="14" t="s">
        <v>159</v>
      </c>
      <c r="K24" s="14" t="s">
        <v>159</v>
      </c>
      <c r="L24" s="59" t="s">
        <v>169</v>
      </c>
      <c r="M24" s="59" t="s">
        <v>174</v>
      </c>
      <c r="N24" s="59" t="s">
        <v>151</v>
      </c>
      <c r="O24" s="14">
        <v>4</v>
      </c>
      <c r="P24" s="14" t="s">
        <v>159</v>
      </c>
      <c r="Q24" s="59" t="s">
        <v>174</v>
      </c>
      <c r="R24" s="59" t="s">
        <v>164</v>
      </c>
      <c r="S24" s="14" t="s">
        <v>159</v>
      </c>
      <c r="T24" s="14" t="s">
        <v>159</v>
      </c>
      <c r="U24" s="59" t="s">
        <v>180</v>
      </c>
      <c r="V24" s="59" t="s">
        <v>152</v>
      </c>
      <c r="W24" s="59" t="s">
        <v>169</v>
      </c>
      <c r="X24" s="59" t="s">
        <v>172</v>
      </c>
      <c r="Y24" s="115" t="s">
        <v>172</v>
      </c>
    </row>
    <row r="25" spans="1:25" s="8" customFormat="1" ht="15" customHeight="1">
      <c r="A25" s="46">
        <v>20</v>
      </c>
      <c r="B25" s="17">
        <v>10</v>
      </c>
      <c r="C25" s="21" t="s">
        <v>161</v>
      </c>
      <c r="D25" s="67" t="s">
        <v>49</v>
      </c>
      <c r="E25" s="68"/>
      <c r="F25" s="19">
        <f t="shared" si="1"/>
        <v>4</v>
      </c>
      <c r="G25" s="16"/>
      <c r="H25" s="60"/>
      <c r="I25" s="14">
        <v>4</v>
      </c>
      <c r="J25" s="14"/>
      <c r="K25" s="45"/>
      <c r="L25" s="14"/>
      <c r="M25" s="14"/>
      <c r="N25" s="14"/>
      <c r="O25" s="14"/>
      <c r="P25" s="14"/>
      <c r="Q25" s="14"/>
      <c r="R25" s="14"/>
      <c r="S25" s="14"/>
      <c r="T25" s="14"/>
      <c r="U25" s="14"/>
      <c r="V25" s="14"/>
      <c r="W25" s="14"/>
      <c r="X25" s="14"/>
      <c r="Y25" s="15"/>
    </row>
    <row r="26" spans="1:25" ht="15" customHeight="1">
      <c r="A26" s="20">
        <v>21</v>
      </c>
      <c r="B26" s="17">
        <v>21</v>
      </c>
      <c r="C26" s="23" t="s">
        <v>113</v>
      </c>
      <c r="D26" s="89" t="s">
        <v>54</v>
      </c>
      <c r="E26" s="90"/>
      <c r="F26" s="19">
        <f>SUM(G26:Y26)</f>
        <v>3</v>
      </c>
      <c r="G26" s="54" t="s">
        <v>157</v>
      </c>
      <c r="H26" s="14" t="s">
        <v>159</v>
      </c>
      <c r="I26" s="59" t="s">
        <v>152</v>
      </c>
      <c r="J26" s="14" t="s">
        <v>159</v>
      </c>
      <c r="K26" s="14" t="s">
        <v>159</v>
      </c>
      <c r="L26" s="14" t="s">
        <v>159</v>
      </c>
      <c r="M26" s="59" t="s">
        <v>173</v>
      </c>
      <c r="N26" s="14" t="s">
        <v>159</v>
      </c>
      <c r="O26" s="14">
        <v>3</v>
      </c>
      <c r="P26" s="14" t="s">
        <v>159</v>
      </c>
      <c r="Q26" s="59" t="s">
        <v>176</v>
      </c>
      <c r="R26" s="14"/>
      <c r="S26" s="14"/>
      <c r="T26" s="14"/>
      <c r="U26" s="14"/>
      <c r="V26" s="14"/>
      <c r="W26" s="14"/>
      <c r="X26" s="14"/>
      <c r="Y26" s="15"/>
    </row>
    <row r="27" spans="1:25" s="8" customFormat="1" ht="15" customHeight="1">
      <c r="A27" s="46">
        <v>22</v>
      </c>
      <c r="B27" s="17">
        <v>8</v>
      </c>
      <c r="C27" s="21" t="s">
        <v>182</v>
      </c>
      <c r="D27" s="67" t="s">
        <v>48</v>
      </c>
      <c r="E27" s="68"/>
      <c r="F27" s="19">
        <f>SUM(G27:Y27)</f>
        <v>2</v>
      </c>
      <c r="G27" s="16"/>
      <c r="H27" s="14"/>
      <c r="I27" s="45"/>
      <c r="J27" s="14"/>
      <c r="K27" s="14"/>
      <c r="L27" s="14"/>
      <c r="M27" s="14"/>
      <c r="N27" s="14"/>
      <c r="O27" s="14"/>
      <c r="P27" s="14"/>
      <c r="Q27" s="14"/>
      <c r="R27" s="14"/>
      <c r="S27" s="14"/>
      <c r="T27" s="14"/>
      <c r="U27" s="14">
        <v>2</v>
      </c>
      <c r="V27" s="59" t="s">
        <v>171</v>
      </c>
      <c r="W27" s="14" t="s">
        <v>159</v>
      </c>
      <c r="X27" s="14" t="s">
        <v>159</v>
      </c>
      <c r="Y27" s="115" t="s">
        <v>164</v>
      </c>
    </row>
    <row r="28" spans="1:25" s="8" customFormat="1" ht="15" customHeight="1">
      <c r="A28" s="20">
        <v>23</v>
      </c>
      <c r="B28" s="17">
        <v>4</v>
      </c>
      <c r="C28" s="24" t="s">
        <v>53</v>
      </c>
      <c r="D28" s="89" t="s">
        <v>52</v>
      </c>
      <c r="E28" s="90"/>
      <c r="F28" s="19">
        <f>SUM(G28:Y28)</f>
        <v>1</v>
      </c>
      <c r="G28" s="54" t="s">
        <v>154</v>
      </c>
      <c r="H28" s="14"/>
      <c r="I28" s="14" t="s">
        <v>159</v>
      </c>
      <c r="J28" s="14"/>
      <c r="K28" s="14"/>
      <c r="L28" s="14"/>
      <c r="M28" s="59" t="s">
        <v>152</v>
      </c>
      <c r="N28" s="14" t="s">
        <v>159</v>
      </c>
      <c r="O28" s="14"/>
      <c r="P28" s="59" t="s">
        <v>167</v>
      </c>
      <c r="Q28" s="59" t="s">
        <v>172</v>
      </c>
      <c r="R28" s="59" t="s">
        <v>152</v>
      </c>
      <c r="S28" s="14">
        <v>1</v>
      </c>
      <c r="T28" s="59" t="s">
        <v>149</v>
      </c>
      <c r="U28" s="59" t="s">
        <v>172</v>
      </c>
      <c r="V28" s="14" t="s">
        <v>159</v>
      </c>
      <c r="W28" s="59" t="s">
        <v>150</v>
      </c>
      <c r="X28" s="14" t="s">
        <v>159</v>
      </c>
      <c r="Y28" s="15" t="s">
        <v>159</v>
      </c>
    </row>
    <row r="29" spans="1:25" s="8" customFormat="1" ht="15" customHeight="1">
      <c r="A29" s="20">
        <v>24</v>
      </c>
      <c r="B29" s="17">
        <v>15</v>
      </c>
      <c r="C29" s="21" t="s">
        <v>170</v>
      </c>
      <c r="D29" s="67" t="s">
        <v>108</v>
      </c>
      <c r="E29" s="68"/>
      <c r="F29" s="19">
        <f t="shared" si="1"/>
        <v>1</v>
      </c>
      <c r="G29" s="16"/>
      <c r="H29" s="60"/>
      <c r="I29" s="14"/>
      <c r="J29" s="14">
        <v>1</v>
      </c>
      <c r="K29" s="14" t="s">
        <v>159</v>
      </c>
      <c r="L29" s="14" t="s">
        <v>159</v>
      </c>
      <c r="M29" s="59" t="s">
        <v>149</v>
      </c>
      <c r="N29" s="14"/>
      <c r="O29" s="14"/>
      <c r="P29" s="14"/>
      <c r="Q29" s="14"/>
      <c r="R29" s="14"/>
      <c r="S29" s="14"/>
      <c r="T29" s="14"/>
      <c r="U29" s="14"/>
      <c r="V29" s="14"/>
      <c r="W29" s="14"/>
      <c r="X29" s="14"/>
      <c r="Y29" s="15"/>
    </row>
    <row r="30" spans="1:25" s="8" customFormat="1" ht="15" customHeight="1">
      <c r="A30" s="46">
        <v>25</v>
      </c>
      <c r="B30" s="17">
        <v>21</v>
      </c>
      <c r="C30" s="24" t="s">
        <v>178</v>
      </c>
      <c r="D30" s="89" t="s">
        <v>54</v>
      </c>
      <c r="E30" s="90"/>
      <c r="F30" s="19">
        <f t="shared" si="1"/>
        <v>0</v>
      </c>
      <c r="G30" s="54"/>
      <c r="H30" s="14"/>
      <c r="I30" s="14"/>
      <c r="J30" s="14"/>
      <c r="K30" s="14"/>
      <c r="L30" s="14"/>
      <c r="M30" s="59"/>
      <c r="N30" s="14"/>
      <c r="O30" s="14"/>
      <c r="P30" s="59"/>
      <c r="Q30" s="59"/>
      <c r="R30" s="59" t="s">
        <v>174</v>
      </c>
      <c r="S30" s="14" t="s">
        <v>159</v>
      </c>
      <c r="T30" s="59" t="s">
        <v>164</v>
      </c>
      <c r="U30" s="59" t="s">
        <v>174</v>
      </c>
      <c r="V30" s="59" t="s">
        <v>164</v>
      </c>
      <c r="W30" s="14" t="s">
        <v>159</v>
      </c>
      <c r="X30" s="59" t="s">
        <v>169</v>
      </c>
      <c r="Y30" s="115" t="s">
        <v>169</v>
      </c>
    </row>
    <row r="31" spans="1:25" s="8" customFormat="1" ht="15" customHeight="1">
      <c r="A31" s="20" t="s">
        <v>162</v>
      </c>
      <c r="B31" s="17">
        <v>4</v>
      </c>
      <c r="C31" s="24" t="s">
        <v>160</v>
      </c>
      <c r="D31" s="89" t="s">
        <v>52</v>
      </c>
      <c r="E31" s="90"/>
      <c r="F31" s="19">
        <f t="shared" si="1"/>
        <v>0</v>
      </c>
      <c r="G31" s="54"/>
      <c r="H31" s="14" t="s">
        <v>159</v>
      </c>
      <c r="I31" s="14"/>
      <c r="J31" s="14"/>
      <c r="K31" s="14"/>
      <c r="L31" s="14"/>
      <c r="M31" s="45"/>
      <c r="N31" s="45"/>
      <c r="O31" s="14"/>
      <c r="P31" s="14"/>
      <c r="Q31" s="14"/>
      <c r="R31" s="14"/>
      <c r="S31" s="14"/>
      <c r="T31" s="14"/>
      <c r="U31" s="14"/>
      <c r="V31" s="14"/>
      <c r="W31" s="14"/>
      <c r="X31" s="45"/>
      <c r="Y31" s="15"/>
    </row>
    <row r="32" spans="1:25" s="8" customFormat="1" ht="15" customHeight="1">
      <c r="A32" s="20" t="s">
        <v>162</v>
      </c>
      <c r="B32" s="17">
        <v>17</v>
      </c>
      <c r="C32" s="24" t="s">
        <v>177</v>
      </c>
      <c r="D32" s="64" t="s">
        <v>45</v>
      </c>
      <c r="E32" s="93"/>
      <c r="F32" s="19">
        <f>SUM(G32:Y32)</f>
        <v>0</v>
      </c>
      <c r="G32" s="54"/>
      <c r="H32" s="14"/>
      <c r="I32" s="14"/>
      <c r="J32" s="14"/>
      <c r="K32" s="14"/>
      <c r="L32" s="14"/>
      <c r="M32" s="45"/>
      <c r="N32" s="45"/>
      <c r="O32" s="14" t="s">
        <v>159</v>
      </c>
      <c r="P32" s="14"/>
      <c r="Q32" s="14"/>
      <c r="R32" s="14"/>
      <c r="S32" s="14"/>
      <c r="T32" s="14"/>
      <c r="U32" s="14"/>
      <c r="V32" s="14"/>
      <c r="W32" s="14"/>
      <c r="X32" s="45"/>
      <c r="Y32" s="15"/>
    </row>
    <row r="33" spans="1:25" s="8" customFormat="1" ht="3" customHeight="1">
      <c r="A33" s="4"/>
      <c r="B33" s="5"/>
      <c r="C33" s="6"/>
      <c r="D33" s="7"/>
      <c r="E33" s="7"/>
      <c r="F33" s="5"/>
      <c r="G33" s="5"/>
      <c r="H33" s="5"/>
      <c r="I33" s="5"/>
      <c r="J33" s="5"/>
      <c r="K33" s="5"/>
      <c r="L33" s="5"/>
      <c r="M33" s="5"/>
      <c r="N33" s="5"/>
      <c r="O33" s="5"/>
      <c r="P33" s="5"/>
      <c r="Q33" s="5"/>
      <c r="R33" s="5"/>
      <c r="S33" s="5"/>
      <c r="T33" s="5"/>
      <c r="U33" s="5"/>
      <c r="V33" s="5"/>
      <c r="W33" s="5"/>
      <c r="X33" s="5"/>
      <c r="Y33" s="5"/>
    </row>
    <row r="34" spans="1:25" s="8" customFormat="1" ht="13.5" customHeight="1">
      <c r="A34" s="4"/>
      <c r="B34" s="5"/>
      <c r="C34" s="13" t="s">
        <v>19</v>
      </c>
      <c r="D34" s="7"/>
      <c r="E34" s="7"/>
      <c r="F34" s="5"/>
      <c r="G34" s="5"/>
      <c r="H34" s="5"/>
      <c r="I34" s="5"/>
      <c r="J34" s="5"/>
      <c r="K34" s="5"/>
      <c r="L34" s="5"/>
      <c r="M34" s="5"/>
      <c r="N34" s="5"/>
      <c r="O34" s="5"/>
      <c r="P34" s="5"/>
      <c r="Q34" s="5"/>
      <c r="R34" s="5"/>
      <c r="S34" s="5"/>
      <c r="T34" s="5"/>
      <c r="U34" s="5"/>
      <c r="V34" s="5"/>
      <c r="W34" s="5"/>
      <c r="X34" s="5"/>
      <c r="Y34" s="5"/>
    </row>
    <row r="35" spans="1:25" s="8" customFormat="1" ht="36" customHeight="1">
      <c r="A35" s="4"/>
      <c r="B35" s="5"/>
      <c r="C35" s="102" t="s">
        <v>100</v>
      </c>
      <c r="D35" s="102"/>
      <c r="E35" s="102"/>
      <c r="F35" s="102"/>
      <c r="G35" s="102"/>
      <c r="H35" s="102"/>
      <c r="I35" s="102"/>
      <c r="J35" s="102"/>
      <c r="K35" s="102"/>
      <c r="L35" s="102"/>
      <c r="M35" s="102"/>
      <c r="N35" s="102"/>
      <c r="O35" s="102"/>
      <c r="P35" s="102"/>
      <c r="Q35" s="102"/>
      <c r="R35" s="102"/>
      <c r="S35" s="102"/>
      <c r="T35" s="102"/>
      <c r="U35" s="102"/>
      <c r="V35" s="102"/>
      <c r="W35" s="102"/>
      <c r="X35" s="102"/>
      <c r="Y35" s="102"/>
    </row>
    <row r="36" spans="1:25" ht="19.5" customHeight="1">
      <c r="A36" s="76" t="s">
        <v>29</v>
      </c>
      <c r="B36" s="76"/>
      <c r="C36" s="76"/>
      <c r="D36" s="76"/>
      <c r="E36" s="76"/>
      <c r="F36" s="76"/>
      <c r="G36" s="27" t="s">
        <v>56</v>
      </c>
      <c r="H36" s="9"/>
      <c r="I36" s="2"/>
      <c r="J36" s="2"/>
      <c r="K36" s="2"/>
      <c r="L36" s="2"/>
      <c r="M36" s="2"/>
      <c r="N36" s="2"/>
      <c r="O36" s="2"/>
      <c r="P36" s="2"/>
      <c r="Q36" s="2"/>
      <c r="R36" s="2"/>
      <c r="S36" s="2"/>
      <c r="T36" s="2"/>
      <c r="U36" s="2"/>
      <c r="V36" s="2"/>
      <c r="W36" s="2"/>
      <c r="X36" s="2"/>
      <c r="Y36" s="1"/>
    </row>
    <row r="37" spans="1:25" ht="10.5" customHeight="1">
      <c r="A37" s="2"/>
      <c r="B37" s="2"/>
      <c r="C37" s="2"/>
      <c r="D37" s="2"/>
      <c r="E37" s="2"/>
      <c r="F37" s="2"/>
      <c r="G37" s="2"/>
      <c r="H37" s="2"/>
      <c r="I37" s="2"/>
      <c r="J37" s="2"/>
      <c r="K37" s="2"/>
      <c r="L37" s="2"/>
      <c r="M37" s="2"/>
      <c r="N37" s="2"/>
      <c r="O37" s="2"/>
      <c r="P37" s="2"/>
      <c r="Q37" s="2"/>
      <c r="R37" s="2"/>
      <c r="S37" s="2"/>
      <c r="T37" s="2"/>
      <c r="U37" s="2"/>
      <c r="V37" s="2"/>
      <c r="W37" s="2"/>
      <c r="X37" s="2"/>
      <c r="Y37" s="1"/>
    </row>
    <row r="38" spans="1:25" ht="19.5" customHeight="1">
      <c r="A38" s="1"/>
      <c r="B38" s="25" t="s">
        <v>18</v>
      </c>
      <c r="C38" s="109" t="s">
        <v>38</v>
      </c>
      <c r="D38" s="110"/>
      <c r="E38" s="95"/>
      <c r="F38" s="19" t="s">
        <v>96</v>
      </c>
      <c r="G38" s="16" t="s">
        <v>1</v>
      </c>
      <c r="H38" s="14" t="s">
        <v>2</v>
      </c>
      <c r="I38" s="14" t="s">
        <v>3</v>
      </c>
      <c r="J38" s="14" t="s">
        <v>4</v>
      </c>
      <c r="K38" s="14" t="s">
        <v>5</v>
      </c>
      <c r="L38" s="14" t="s">
        <v>6</v>
      </c>
      <c r="M38" s="14" t="s">
        <v>7</v>
      </c>
      <c r="N38" s="14" t="s">
        <v>8</v>
      </c>
      <c r="O38" s="14" t="s">
        <v>9</v>
      </c>
      <c r="P38" s="14" t="s">
        <v>10</v>
      </c>
      <c r="Q38" s="14" t="s">
        <v>11</v>
      </c>
      <c r="R38" s="14" t="s">
        <v>12</v>
      </c>
      <c r="S38" s="14" t="s">
        <v>13</v>
      </c>
      <c r="T38" s="14" t="s">
        <v>14</v>
      </c>
      <c r="U38" s="14" t="s">
        <v>15</v>
      </c>
      <c r="V38" s="14" t="s">
        <v>16</v>
      </c>
      <c r="W38" s="14" t="s">
        <v>58</v>
      </c>
      <c r="X38" s="14" t="s">
        <v>103</v>
      </c>
      <c r="Y38" s="15" t="s">
        <v>105</v>
      </c>
    </row>
    <row r="39" spans="1:25" ht="19.5" customHeight="1">
      <c r="A39" s="1"/>
      <c r="B39" s="26">
        <v>1</v>
      </c>
      <c r="C39" s="65" t="s">
        <v>42</v>
      </c>
      <c r="D39" s="66"/>
      <c r="E39" s="68"/>
      <c r="F39" s="19">
        <f aca="true" t="shared" si="2" ref="F39:F47">SUM(G39:Y39)</f>
        <v>191</v>
      </c>
      <c r="G39" s="50">
        <v>16</v>
      </c>
      <c r="H39" s="57">
        <v>10</v>
      </c>
      <c r="I39" s="57">
        <v>10</v>
      </c>
      <c r="J39" s="56">
        <v>10</v>
      </c>
      <c r="K39" s="57">
        <v>12</v>
      </c>
      <c r="L39" s="61">
        <v>5</v>
      </c>
      <c r="M39" s="56">
        <v>13</v>
      </c>
      <c r="N39" s="63" t="s">
        <v>159</v>
      </c>
      <c r="O39" s="63" t="s">
        <v>159</v>
      </c>
      <c r="P39" s="56">
        <v>13</v>
      </c>
      <c r="Q39" s="57">
        <v>13</v>
      </c>
      <c r="R39" s="56">
        <v>15</v>
      </c>
      <c r="S39" s="59">
        <v>0</v>
      </c>
      <c r="T39" s="57">
        <v>13</v>
      </c>
      <c r="U39" s="57">
        <v>14</v>
      </c>
      <c r="V39" s="57">
        <v>8</v>
      </c>
      <c r="W39" s="57">
        <v>10</v>
      </c>
      <c r="X39" s="56">
        <v>14</v>
      </c>
      <c r="Y39" s="111">
        <v>15</v>
      </c>
    </row>
    <row r="40" spans="1:25" ht="19.5" customHeight="1">
      <c r="A40" s="1"/>
      <c r="B40" s="26">
        <v>2</v>
      </c>
      <c r="C40" s="65" t="s">
        <v>179</v>
      </c>
      <c r="D40" s="66"/>
      <c r="E40" s="68"/>
      <c r="F40" s="19">
        <f t="shared" si="2"/>
        <v>182</v>
      </c>
      <c r="G40" s="16">
        <v>4</v>
      </c>
      <c r="H40" s="58">
        <v>5</v>
      </c>
      <c r="I40" s="61">
        <v>10</v>
      </c>
      <c r="J40" s="61">
        <v>6</v>
      </c>
      <c r="K40" s="56">
        <v>12</v>
      </c>
      <c r="L40" s="56">
        <v>14</v>
      </c>
      <c r="M40" s="14">
        <v>2</v>
      </c>
      <c r="N40" s="57">
        <v>10</v>
      </c>
      <c r="O40" s="63" t="s">
        <v>159</v>
      </c>
      <c r="P40" s="57">
        <v>8</v>
      </c>
      <c r="Q40" s="56">
        <v>16</v>
      </c>
      <c r="R40" s="57">
        <v>8</v>
      </c>
      <c r="S40" s="57">
        <v>10</v>
      </c>
      <c r="T40" s="56">
        <v>16</v>
      </c>
      <c r="U40" s="56">
        <v>15</v>
      </c>
      <c r="V40" s="56">
        <v>10</v>
      </c>
      <c r="W40" s="56">
        <v>18</v>
      </c>
      <c r="X40" s="57">
        <v>10</v>
      </c>
      <c r="Y40" s="112">
        <v>8</v>
      </c>
    </row>
    <row r="41" spans="1:25" ht="19.5" customHeight="1">
      <c r="A41" s="1"/>
      <c r="B41" s="26">
        <v>3</v>
      </c>
      <c r="C41" s="65" t="s">
        <v>43</v>
      </c>
      <c r="D41" s="66"/>
      <c r="E41" s="68"/>
      <c r="F41" s="19">
        <f>SUM(G41:Y41)</f>
        <v>100</v>
      </c>
      <c r="G41" s="51">
        <v>8</v>
      </c>
      <c r="H41" s="14">
        <v>2</v>
      </c>
      <c r="I41" s="59">
        <v>0</v>
      </c>
      <c r="J41" s="57">
        <v>8</v>
      </c>
      <c r="K41" s="59">
        <v>0</v>
      </c>
      <c r="L41" s="14">
        <v>3</v>
      </c>
      <c r="M41" s="57">
        <v>10</v>
      </c>
      <c r="N41" s="56">
        <v>14</v>
      </c>
      <c r="O41" s="56">
        <v>18</v>
      </c>
      <c r="P41" s="61">
        <v>6</v>
      </c>
      <c r="Q41" s="61">
        <v>5</v>
      </c>
      <c r="R41" s="58">
        <v>4</v>
      </c>
      <c r="S41" s="61">
        <v>8</v>
      </c>
      <c r="T41" s="59">
        <v>0</v>
      </c>
      <c r="U41" s="59">
        <v>0</v>
      </c>
      <c r="V41" s="14">
        <v>4</v>
      </c>
      <c r="W41" s="61">
        <v>8</v>
      </c>
      <c r="X41" s="14">
        <v>2</v>
      </c>
      <c r="Y41" s="115">
        <v>0</v>
      </c>
    </row>
    <row r="42" spans="1:25" ht="19.5" customHeight="1">
      <c r="A42" s="1"/>
      <c r="B42" s="26">
        <v>4</v>
      </c>
      <c r="C42" s="65" t="s">
        <v>44</v>
      </c>
      <c r="D42" s="66"/>
      <c r="E42" s="68"/>
      <c r="F42" s="19">
        <f>SUM(G42:Y42)</f>
        <v>88</v>
      </c>
      <c r="G42" s="54">
        <v>0</v>
      </c>
      <c r="H42" s="56">
        <v>12</v>
      </c>
      <c r="I42" s="56">
        <v>13</v>
      </c>
      <c r="J42" s="14">
        <v>4</v>
      </c>
      <c r="K42" s="61">
        <v>11</v>
      </c>
      <c r="L42" s="58">
        <v>3</v>
      </c>
      <c r="M42" s="14">
        <v>1</v>
      </c>
      <c r="N42" s="14">
        <v>3</v>
      </c>
      <c r="O42" s="63" t="s">
        <v>159</v>
      </c>
      <c r="P42" s="58">
        <v>6</v>
      </c>
      <c r="Q42" s="14">
        <v>1</v>
      </c>
      <c r="R42" s="14">
        <v>3</v>
      </c>
      <c r="S42" s="56">
        <v>11</v>
      </c>
      <c r="T42" s="58">
        <v>3</v>
      </c>
      <c r="U42" s="61">
        <v>7</v>
      </c>
      <c r="V42" s="14">
        <v>2</v>
      </c>
      <c r="W42" s="14">
        <v>1</v>
      </c>
      <c r="X42" s="14">
        <v>1</v>
      </c>
      <c r="Y42" s="116">
        <v>6</v>
      </c>
    </row>
    <row r="43" spans="1:25" ht="19.5" customHeight="1">
      <c r="A43" s="1"/>
      <c r="B43" s="26">
        <v>5</v>
      </c>
      <c r="C43" s="65" t="s">
        <v>40</v>
      </c>
      <c r="D43" s="66"/>
      <c r="E43" s="68"/>
      <c r="F43" s="19">
        <f>SUM(G43:Y43)</f>
        <v>66</v>
      </c>
      <c r="G43" s="53">
        <v>4</v>
      </c>
      <c r="H43" s="61">
        <v>6</v>
      </c>
      <c r="I43" s="58">
        <v>3</v>
      </c>
      <c r="J43" s="14">
        <v>5</v>
      </c>
      <c r="K43" s="58">
        <v>3</v>
      </c>
      <c r="L43" s="57">
        <v>14</v>
      </c>
      <c r="M43" s="61">
        <v>8</v>
      </c>
      <c r="N43" s="58">
        <v>4</v>
      </c>
      <c r="O43" s="63" t="s">
        <v>159</v>
      </c>
      <c r="P43" s="59">
        <v>0</v>
      </c>
      <c r="Q43" s="59">
        <v>0</v>
      </c>
      <c r="R43" s="59">
        <v>0</v>
      </c>
      <c r="S43" s="14">
        <v>5</v>
      </c>
      <c r="T43" s="63" t="s">
        <v>159</v>
      </c>
      <c r="U43" s="58">
        <v>2</v>
      </c>
      <c r="V43" s="58">
        <v>5</v>
      </c>
      <c r="W43" s="63" t="s">
        <v>159</v>
      </c>
      <c r="X43" s="61">
        <v>5</v>
      </c>
      <c r="Y43" s="15">
        <v>2</v>
      </c>
    </row>
    <row r="44" spans="2:25" ht="19.5" customHeight="1">
      <c r="B44" s="26">
        <v>6</v>
      </c>
      <c r="C44" s="91" t="s">
        <v>55</v>
      </c>
      <c r="D44" s="92"/>
      <c r="E44" s="90"/>
      <c r="F44" s="19">
        <f>SUM(G44:Y44)</f>
        <v>38</v>
      </c>
      <c r="G44" s="62">
        <v>0</v>
      </c>
      <c r="H44" s="63" t="s">
        <v>159</v>
      </c>
      <c r="I44" s="63" t="s">
        <v>159</v>
      </c>
      <c r="J44" s="57"/>
      <c r="K44" s="14"/>
      <c r="L44" s="14"/>
      <c r="M44" s="59">
        <v>0</v>
      </c>
      <c r="N44" s="63" t="s">
        <v>159</v>
      </c>
      <c r="O44" s="63" t="s">
        <v>159</v>
      </c>
      <c r="P44" s="14">
        <v>5</v>
      </c>
      <c r="Q44" s="58">
        <v>4</v>
      </c>
      <c r="R44" s="61">
        <v>6</v>
      </c>
      <c r="S44" s="58">
        <v>5</v>
      </c>
      <c r="T44" s="61">
        <v>4</v>
      </c>
      <c r="U44" s="14">
        <v>1</v>
      </c>
      <c r="V44" s="61">
        <v>6</v>
      </c>
      <c r="W44" s="58">
        <v>2</v>
      </c>
      <c r="X44" s="58">
        <v>4</v>
      </c>
      <c r="Y44" s="15">
        <v>1</v>
      </c>
    </row>
    <row r="45" spans="1:25" ht="19.5" customHeight="1">
      <c r="A45" s="1"/>
      <c r="B45" s="26">
        <v>7</v>
      </c>
      <c r="C45" s="65" t="s">
        <v>158</v>
      </c>
      <c r="D45" s="66"/>
      <c r="E45" s="68"/>
      <c r="F45" s="19">
        <f t="shared" si="2"/>
        <v>34</v>
      </c>
      <c r="G45" s="55">
        <v>7</v>
      </c>
      <c r="H45" s="14">
        <v>4</v>
      </c>
      <c r="I45" s="14">
        <v>1</v>
      </c>
      <c r="J45" s="14">
        <v>1</v>
      </c>
      <c r="K45" s="14">
        <v>1</v>
      </c>
      <c r="L45" s="63" t="s">
        <v>159</v>
      </c>
      <c r="M45" s="58">
        <v>5</v>
      </c>
      <c r="N45" s="14">
        <v>3</v>
      </c>
      <c r="O45" s="63" t="s">
        <v>159</v>
      </c>
      <c r="P45" s="59">
        <v>0</v>
      </c>
      <c r="Q45" s="59">
        <v>0</v>
      </c>
      <c r="R45" s="14">
        <v>2</v>
      </c>
      <c r="S45" s="63" t="s">
        <v>159</v>
      </c>
      <c r="T45" s="14">
        <v>3</v>
      </c>
      <c r="U45" s="59">
        <v>0</v>
      </c>
      <c r="V45" s="59">
        <v>0</v>
      </c>
      <c r="W45" s="59">
        <v>0</v>
      </c>
      <c r="X45" s="14">
        <v>3</v>
      </c>
      <c r="Y45" s="113">
        <v>4</v>
      </c>
    </row>
    <row r="46" spans="1:25" ht="19.5" customHeight="1">
      <c r="A46" s="1"/>
      <c r="B46" s="26">
        <v>8</v>
      </c>
      <c r="C46" s="65" t="s">
        <v>41</v>
      </c>
      <c r="D46" s="66"/>
      <c r="E46" s="68"/>
      <c r="F46" s="19">
        <f t="shared" si="2"/>
        <v>20</v>
      </c>
      <c r="G46" s="54">
        <v>0</v>
      </c>
      <c r="H46" s="59">
        <v>0</v>
      </c>
      <c r="I46" s="14">
        <v>2</v>
      </c>
      <c r="J46" s="58">
        <v>5</v>
      </c>
      <c r="K46" s="59">
        <v>0</v>
      </c>
      <c r="L46" s="59">
        <v>0</v>
      </c>
      <c r="M46" s="59">
        <v>0</v>
      </c>
      <c r="N46" s="61">
        <v>5</v>
      </c>
      <c r="O46" s="63" t="s">
        <v>159</v>
      </c>
      <c r="P46" s="14">
        <v>1</v>
      </c>
      <c r="Q46" s="59">
        <v>0</v>
      </c>
      <c r="R46" s="14">
        <v>1</v>
      </c>
      <c r="S46" s="59">
        <v>0</v>
      </c>
      <c r="T46" s="59">
        <v>0</v>
      </c>
      <c r="U46" s="59">
        <v>0</v>
      </c>
      <c r="V46" s="14">
        <v>3</v>
      </c>
      <c r="W46" s="59">
        <v>0</v>
      </c>
      <c r="X46" s="59">
        <v>0</v>
      </c>
      <c r="Y46" s="15">
        <v>3</v>
      </c>
    </row>
    <row r="47" spans="2:25" ht="19.5" customHeight="1">
      <c r="B47" s="26">
        <v>9</v>
      </c>
      <c r="C47" s="91" t="s">
        <v>106</v>
      </c>
      <c r="D47" s="92"/>
      <c r="E47" s="90"/>
      <c r="F47" s="19">
        <f t="shared" si="2"/>
        <v>12</v>
      </c>
      <c r="G47" s="62">
        <v>0</v>
      </c>
      <c r="H47" s="63">
        <v>0</v>
      </c>
      <c r="I47" s="59">
        <v>0</v>
      </c>
      <c r="J47" s="59">
        <v>0</v>
      </c>
      <c r="K47" s="59">
        <v>0</v>
      </c>
      <c r="L47" s="59">
        <v>0</v>
      </c>
      <c r="M47" s="59">
        <v>0</v>
      </c>
      <c r="N47" s="59">
        <v>0</v>
      </c>
      <c r="O47" s="57">
        <v>11</v>
      </c>
      <c r="P47" s="59">
        <v>0</v>
      </c>
      <c r="Q47" s="59">
        <v>0</v>
      </c>
      <c r="R47" s="59">
        <v>0</v>
      </c>
      <c r="S47" s="59">
        <v>0</v>
      </c>
      <c r="T47" s="59">
        <v>0</v>
      </c>
      <c r="U47" s="59">
        <v>0</v>
      </c>
      <c r="V47" s="14">
        <v>1</v>
      </c>
      <c r="W47" s="59">
        <v>0</v>
      </c>
      <c r="X47" s="59">
        <v>0</v>
      </c>
      <c r="Y47" s="115">
        <v>0</v>
      </c>
    </row>
    <row r="48" spans="1:25" ht="19.5" customHeight="1">
      <c r="A48" s="1"/>
      <c r="B48" s="26">
        <v>10</v>
      </c>
      <c r="C48" s="65" t="s">
        <v>107</v>
      </c>
      <c r="D48" s="66"/>
      <c r="E48" s="68"/>
      <c r="F48" s="19">
        <f>SUM(G48:Y48)</f>
        <v>7</v>
      </c>
      <c r="G48" s="54">
        <v>0</v>
      </c>
      <c r="H48" s="59">
        <v>0</v>
      </c>
      <c r="I48" s="59">
        <v>0</v>
      </c>
      <c r="J48" s="63" t="s">
        <v>159</v>
      </c>
      <c r="K48" s="63" t="s">
        <v>159</v>
      </c>
      <c r="L48" s="59">
        <v>0</v>
      </c>
      <c r="M48" s="59">
        <v>0</v>
      </c>
      <c r="N48" s="59">
        <v>0</v>
      </c>
      <c r="O48" s="61">
        <v>7</v>
      </c>
      <c r="P48" s="63" t="s">
        <v>159</v>
      </c>
      <c r="Q48" s="59">
        <v>0</v>
      </c>
      <c r="R48" s="59">
        <v>0</v>
      </c>
      <c r="S48" s="63" t="s">
        <v>159</v>
      </c>
      <c r="T48" s="59">
        <v>0</v>
      </c>
      <c r="U48" s="59">
        <v>0</v>
      </c>
      <c r="V48" s="59">
        <v>0</v>
      </c>
      <c r="W48" s="59">
        <v>0</v>
      </c>
      <c r="X48" s="59">
        <v>0</v>
      </c>
      <c r="Y48" s="115">
        <v>0</v>
      </c>
    </row>
    <row r="49" ht="3" customHeight="1">
      <c r="C49" s="3"/>
    </row>
    <row r="50" ht="13.5" customHeight="1">
      <c r="C50" s="13" t="s">
        <v>19</v>
      </c>
    </row>
    <row r="51" spans="3:25" ht="36" customHeight="1">
      <c r="C51" s="102" t="s">
        <v>100</v>
      </c>
      <c r="D51" s="102"/>
      <c r="E51" s="102"/>
      <c r="F51" s="102"/>
      <c r="G51" s="102"/>
      <c r="H51" s="102"/>
      <c r="I51" s="102"/>
      <c r="J51" s="102"/>
      <c r="K51" s="102"/>
      <c r="L51" s="102"/>
      <c r="M51" s="102"/>
      <c r="N51" s="102"/>
      <c r="O51" s="102"/>
      <c r="P51" s="102"/>
      <c r="Q51" s="102"/>
      <c r="R51" s="102"/>
      <c r="S51" s="102"/>
      <c r="T51" s="102"/>
      <c r="U51" s="102"/>
      <c r="V51" s="102"/>
      <c r="W51" s="102"/>
      <c r="X51" s="102"/>
      <c r="Y51" s="102"/>
    </row>
    <row r="52" spans="3:25" ht="13.5" customHeight="1">
      <c r="C52" s="12"/>
      <c r="D52" s="12"/>
      <c r="E52" s="12"/>
      <c r="F52" s="12"/>
      <c r="G52" s="12"/>
      <c r="H52" s="12"/>
      <c r="I52" s="12"/>
      <c r="J52" s="12"/>
      <c r="K52" s="12"/>
      <c r="L52" s="12"/>
      <c r="M52" s="12"/>
      <c r="N52" s="12"/>
      <c r="O52" s="12"/>
      <c r="P52" s="12"/>
      <c r="Q52" s="12"/>
      <c r="R52" s="12"/>
      <c r="S52" s="12"/>
      <c r="T52" s="12"/>
      <c r="U52" s="12"/>
      <c r="V52" s="12"/>
      <c r="W52" s="12"/>
      <c r="X52" s="12"/>
      <c r="Y52" s="12"/>
    </row>
    <row r="53" spans="2:25" s="28" customFormat="1" ht="12.75" customHeight="1">
      <c r="B53" s="103" t="s">
        <v>147</v>
      </c>
      <c r="C53" s="104"/>
      <c r="D53" s="29" t="s">
        <v>59</v>
      </c>
      <c r="E53" s="99" t="s">
        <v>114</v>
      </c>
      <c r="F53" s="100"/>
      <c r="G53" s="101"/>
      <c r="H53" s="86" t="s">
        <v>60</v>
      </c>
      <c r="I53" s="87"/>
      <c r="J53" s="87"/>
      <c r="K53" s="87"/>
      <c r="L53" s="87"/>
      <c r="M53" s="87"/>
      <c r="N53" s="87"/>
      <c r="O53" s="88"/>
      <c r="P53" s="86" t="s">
        <v>61</v>
      </c>
      <c r="Q53" s="87"/>
      <c r="R53" s="87"/>
      <c r="S53" s="87"/>
      <c r="T53" s="87"/>
      <c r="U53" s="88"/>
      <c r="V53" s="30"/>
      <c r="W53" s="30"/>
      <c r="X53" s="30"/>
      <c r="Y53" s="31"/>
    </row>
    <row r="54" spans="2:25" s="28" customFormat="1" ht="12.75" customHeight="1">
      <c r="B54" s="105"/>
      <c r="C54" s="106"/>
      <c r="D54" s="32" t="s">
        <v>62</v>
      </c>
      <c r="E54" s="80" t="s">
        <v>115</v>
      </c>
      <c r="F54" s="81"/>
      <c r="G54" s="82"/>
      <c r="H54" s="73" t="s">
        <v>20</v>
      </c>
      <c r="I54" s="74"/>
      <c r="J54" s="74"/>
      <c r="K54" s="74"/>
      <c r="L54" s="74"/>
      <c r="M54" s="74"/>
      <c r="N54" s="74"/>
      <c r="O54" s="75"/>
      <c r="P54" s="73" t="s">
        <v>137</v>
      </c>
      <c r="Q54" s="74"/>
      <c r="R54" s="74"/>
      <c r="S54" s="74"/>
      <c r="T54" s="74"/>
      <c r="U54" s="75"/>
      <c r="V54" s="34"/>
      <c r="W54" s="34"/>
      <c r="X54" s="34"/>
      <c r="Y54" s="35"/>
    </row>
    <row r="55" spans="2:25" s="28" customFormat="1" ht="12.75" customHeight="1">
      <c r="B55" s="105"/>
      <c r="C55" s="106"/>
      <c r="D55" s="32" t="s">
        <v>63</v>
      </c>
      <c r="E55" s="80" t="s">
        <v>116</v>
      </c>
      <c r="F55" s="81"/>
      <c r="G55" s="82"/>
      <c r="H55" s="73" t="s">
        <v>138</v>
      </c>
      <c r="I55" s="74"/>
      <c r="J55" s="74"/>
      <c r="K55" s="74"/>
      <c r="L55" s="74"/>
      <c r="M55" s="74"/>
      <c r="N55" s="74"/>
      <c r="O55" s="75"/>
      <c r="P55" s="73" t="s">
        <v>139</v>
      </c>
      <c r="Q55" s="74"/>
      <c r="R55" s="74"/>
      <c r="S55" s="74"/>
      <c r="T55" s="74"/>
      <c r="U55" s="75"/>
      <c r="V55" s="34"/>
      <c r="W55" s="34"/>
      <c r="X55" s="34"/>
      <c r="Y55" s="35"/>
    </row>
    <row r="56" spans="2:25" s="28" customFormat="1" ht="12.75" customHeight="1">
      <c r="B56" s="105"/>
      <c r="C56" s="106"/>
      <c r="D56" s="32" t="s">
        <v>65</v>
      </c>
      <c r="E56" s="80" t="s">
        <v>117</v>
      </c>
      <c r="F56" s="81"/>
      <c r="G56" s="82"/>
      <c r="H56" s="73" t="s">
        <v>94</v>
      </c>
      <c r="I56" s="74"/>
      <c r="J56" s="74"/>
      <c r="K56" s="74"/>
      <c r="L56" s="74"/>
      <c r="M56" s="74"/>
      <c r="N56" s="74"/>
      <c r="O56" s="75"/>
      <c r="P56" s="73" t="s">
        <v>66</v>
      </c>
      <c r="Q56" s="74"/>
      <c r="R56" s="74"/>
      <c r="S56" s="74"/>
      <c r="T56" s="74"/>
      <c r="U56" s="75"/>
      <c r="V56" s="34"/>
      <c r="W56" s="34"/>
      <c r="X56" s="34"/>
      <c r="Y56" s="35"/>
    </row>
    <row r="57" spans="2:25" s="28" customFormat="1" ht="12.75" customHeight="1">
      <c r="B57" s="105"/>
      <c r="C57" s="106"/>
      <c r="D57" s="32" t="s">
        <v>67</v>
      </c>
      <c r="E57" s="80" t="s">
        <v>118</v>
      </c>
      <c r="F57" s="81"/>
      <c r="G57" s="82"/>
      <c r="H57" s="73" t="s">
        <v>21</v>
      </c>
      <c r="I57" s="74"/>
      <c r="J57" s="74"/>
      <c r="K57" s="74"/>
      <c r="L57" s="74"/>
      <c r="M57" s="74"/>
      <c r="N57" s="74"/>
      <c r="O57" s="75"/>
      <c r="P57" s="73" t="s">
        <v>68</v>
      </c>
      <c r="Q57" s="74"/>
      <c r="R57" s="74"/>
      <c r="S57" s="74"/>
      <c r="T57" s="74"/>
      <c r="U57" s="75"/>
      <c r="V57" s="34"/>
      <c r="W57" s="34"/>
      <c r="X57" s="34"/>
      <c r="Y57" s="35"/>
    </row>
    <row r="58" spans="2:25" s="28" customFormat="1" ht="12.75" customHeight="1">
      <c r="B58" s="105"/>
      <c r="C58" s="106"/>
      <c r="D58" s="32" t="s">
        <v>69</v>
      </c>
      <c r="E58" s="80" t="s">
        <v>119</v>
      </c>
      <c r="F58" s="81"/>
      <c r="G58" s="82"/>
      <c r="H58" s="73" t="s">
        <v>140</v>
      </c>
      <c r="I58" s="74"/>
      <c r="J58" s="74"/>
      <c r="K58" s="74"/>
      <c r="L58" s="74"/>
      <c r="M58" s="74"/>
      <c r="N58" s="74"/>
      <c r="O58" s="75"/>
      <c r="P58" s="73" t="s">
        <v>141</v>
      </c>
      <c r="Q58" s="74"/>
      <c r="R58" s="74"/>
      <c r="S58" s="74"/>
      <c r="T58" s="74"/>
      <c r="U58" s="75"/>
      <c r="V58" s="34"/>
      <c r="W58" s="34"/>
      <c r="X58" s="34"/>
      <c r="Y58" s="35"/>
    </row>
    <row r="59" spans="2:25" s="28" customFormat="1" ht="12.75" customHeight="1">
      <c r="B59" s="105"/>
      <c r="C59" s="106"/>
      <c r="D59" s="32" t="s">
        <v>70</v>
      </c>
      <c r="E59" s="80" t="s">
        <v>120</v>
      </c>
      <c r="F59" s="81"/>
      <c r="G59" s="82"/>
      <c r="H59" s="73" t="s">
        <v>73</v>
      </c>
      <c r="I59" s="74"/>
      <c r="J59" s="74"/>
      <c r="K59" s="74"/>
      <c r="L59" s="74"/>
      <c r="M59" s="74"/>
      <c r="N59" s="74"/>
      <c r="O59" s="75"/>
      <c r="P59" s="73" t="s">
        <v>74</v>
      </c>
      <c r="Q59" s="74"/>
      <c r="R59" s="74"/>
      <c r="S59" s="74"/>
      <c r="T59" s="74"/>
      <c r="U59" s="75"/>
      <c r="V59" s="34"/>
      <c r="W59" s="34"/>
      <c r="X59" s="34"/>
      <c r="Y59" s="35"/>
    </row>
    <row r="60" spans="2:25" s="28" customFormat="1" ht="12.75" customHeight="1">
      <c r="B60" s="105"/>
      <c r="C60" s="106"/>
      <c r="D60" s="32" t="s">
        <v>71</v>
      </c>
      <c r="E60" s="80" t="s">
        <v>121</v>
      </c>
      <c r="F60" s="81"/>
      <c r="G60" s="82"/>
      <c r="H60" s="73" t="s">
        <v>142</v>
      </c>
      <c r="I60" s="74"/>
      <c r="J60" s="74"/>
      <c r="K60" s="74"/>
      <c r="L60" s="74"/>
      <c r="M60" s="74"/>
      <c r="N60" s="74"/>
      <c r="O60" s="75"/>
      <c r="P60" s="73" t="s">
        <v>143</v>
      </c>
      <c r="Q60" s="74"/>
      <c r="R60" s="74"/>
      <c r="S60" s="74"/>
      <c r="T60" s="74"/>
      <c r="U60" s="75"/>
      <c r="V60" s="34"/>
      <c r="W60" s="34"/>
      <c r="X60" s="34"/>
      <c r="Y60" s="35"/>
    </row>
    <row r="61" spans="2:25" s="28" customFormat="1" ht="12.75" customHeight="1">
      <c r="B61" s="107"/>
      <c r="C61" s="108"/>
      <c r="D61" s="32" t="s">
        <v>72</v>
      </c>
      <c r="E61" s="80" t="s">
        <v>122</v>
      </c>
      <c r="F61" s="81"/>
      <c r="G61" s="82"/>
      <c r="H61" s="73" t="s">
        <v>90</v>
      </c>
      <c r="I61" s="74"/>
      <c r="J61" s="74"/>
      <c r="K61" s="74"/>
      <c r="L61" s="74"/>
      <c r="M61" s="74"/>
      <c r="N61" s="74"/>
      <c r="O61" s="75"/>
      <c r="P61" s="73" t="s">
        <v>91</v>
      </c>
      <c r="Q61" s="74"/>
      <c r="R61" s="74"/>
      <c r="S61" s="74"/>
      <c r="T61" s="74"/>
      <c r="U61" s="75"/>
      <c r="V61" s="34"/>
      <c r="W61" s="34"/>
      <c r="X61" s="34"/>
      <c r="Y61" s="35"/>
    </row>
    <row r="62" spans="2:25" s="28" customFormat="1" ht="12.75" customHeight="1">
      <c r="B62" s="36"/>
      <c r="C62" s="37"/>
      <c r="D62" s="32" t="s">
        <v>75</v>
      </c>
      <c r="E62" s="80" t="s">
        <v>123</v>
      </c>
      <c r="F62" s="81"/>
      <c r="G62" s="82"/>
      <c r="H62" s="73" t="s">
        <v>76</v>
      </c>
      <c r="I62" s="74"/>
      <c r="J62" s="74"/>
      <c r="K62" s="74"/>
      <c r="L62" s="74"/>
      <c r="M62" s="74"/>
      <c r="N62" s="74"/>
      <c r="O62" s="75"/>
      <c r="P62" s="73" t="s">
        <v>77</v>
      </c>
      <c r="Q62" s="74"/>
      <c r="R62" s="74"/>
      <c r="S62" s="74"/>
      <c r="T62" s="74"/>
      <c r="U62" s="75"/>
      <c r="V62" s="34"/>
      <c r="W62" s="34"/>
      <c r="X62" s="34"/>
      <c r="Y62" s="35"/>
    </row>
    <row r="63" spans="2:25" s="28" customFormat="1" ht="12.75" customHeight="1">
      <c r="B63" s="36"/>
      <c r="C63" s="37"/>
      <c r="D63" s="32" t="s">
        <v>78</v>
      </c>
      <c r="E63" s="80" t="s">
        <v>124</v>
      </c>
      <c r="F63" s="81"/>
      <c r="G63" s="82"/>
      <c r="H63" s="73" t="s">
        <v>79</v>
      </c>
      <c r="I63" s="74"/>
      <c r="J63" s="74"/>
      <c r="K63" s="74"/>
      <c r="L63" s="74"/>
      <c r="M63" s="74"/>
      <c r="N63" s="74"/>
      <c r="O63" s="75"/>
      <c r="P63" s="73" t="s">
        <v>80</v>
      </c>
      <c r="Q63" s="74"/>
      <c r="R63" s="74"/>
      <c r="S63" s="74"/>
      <c r="T63" s="74"/>
      <c r="U63" s="75"/>
      <c r="V63" s="34"/>
      <c r="W63" s="34"/>
      <c r="X63" s="34"/>
      <c r="Y63" s="35"/>
    </row>
    <row r="64" spans="2:25" s="28" customFormat="1" ht="12.75" customHeight="1">
      <c r="B64" s="36"/>
      <c r="C64" s="37"/>
      <c r="D64" s="32" t="s">
        <v>81</v>
      </c>
      <c r="E64" s="80" t="s">
        <v>125</v>
      </c>
      <c r="F64" s="81"/>
      <c r="G64" s="82"/>
      <c r="H64" s="73" t="s">
        <v>22</v>
      </c>
      <c r="I64" s="74"/>
      <c r="J64" s="74"/>
      <c r="K64" s="74"/>
      <c r="L64" s="74"/>
      <c r="M64" s="74"/>
      <c r="N64" s="74"/>
      <c r="O64" s="75"/>
      <c r="P64" s="73" t="s">
        <v>82</v>
      </c>
      <c r="Q64" s="74"/>
      <c r="R64" s="74"/>
      <c r="S64" s="74"/>
      <c r="T64" s="74"/>
      <c r="U64" s="75"/>
      <c r="V64" s="34"/>
      <c r="W64" s="34"/>
      <c r="X64" s="34"/>
      <c r="Y64" s="35"/>
    </row>
    <row r="65" spans="2:25" s="28" customFormat="1" ht="12.75" customHeight="1">
      <c r="B65" s="36"/>
      <c r="C65" s="37"/>
      <c r="D65" s="32" t="s">
        <v>83</v>
      </c>
      <c r="E65" s="80" t="s">
        <v>132</v>
      </c>
      <c r="F65" s="81"/>
      <c r="G65" s="82"/>
      <c r="H65" s="73" t="s">
        <v>84</v>
      </c>
      <c r="I65" s="74"/>
      <c r="J65" s="74"/>
      <c r="K65" s="74"/>
      <c r="L65" s="74"/>
      <c r="M65" s="74"/>
      <c r="N65" s="74"/>
      <c r="O65" s="75"/>
      <c r="P65" s="73" t="s">
        <v>85</v>
      </c>
      <c r="Q65" s="74"/>
      <c r="R65" s="74"/>
      <c r="S65" s="74"/>
      <c r="T65" s="74"/>
      <c r="U65" s="75"/>
      <c r="V65" s="34"/>
      <c r="W65" s="34"/>
      <c r="X65" s="34"/>
      <c r="Y65" s="35"/>
    </row>
    <row r="66" spans="2:25" s="28" customFormat="1" ht="12.75" customHeight="1">
      <c r="B66" s="36"/>
      <c r="C66" s="37"/>
      <c r="D66" s="32" t="s">
        <v>86</v>
      </c>
      <c r="E66" s="80" t="s">
        <v>87</v>
      </c>
      <c r="F66" s="81"/>
      <c r="G66" s="82"/>
      <c r="H66" s="73" t="s">
        <v>135</v>
      </c>
      <c r="I66" s="74"/>
      <c r="J66" s="74"/>
      <c r="K66" s="74"/>
      <c r="L66" s="74"/>
      <c r="M66" s="74"/>
      <c r="N66" s="74"/>
      <c r="O66" s="75"/>
      <c r="P66" s="73" t="s">
        <v>136</v>
      </c>
      <c r="Q66" s="74"/>
      <c r="R66" s="74"/>
      <c r="S66" s="74"/>
      <c r="T66" s="74"/>
      <c r="U66" s="75"/>
      <c r="V66" s="34"/>
      <c r="W66" s="34"/>
      <c r="X66" s="34"/>
      <c r="Y66" s="35"/>
    </row>
    <row r="67" spans="2:25" s="28" customFormat="1" ht="12.75" customHeight="1">
      <c r="B67" s="36"/>
      <c r="C67" s="37"/>
      <c r="D67" s="32" t="s">
        <v>89</v>
      </c>
      <c r="E67" s="80" t="s">
        <v>133</v>
      </c>
      <c r="F67" s="81"/>
      <c r="G67" s="82"/>
      <c r="H67" s="73" t="s">
        <v>88</v>
      </c>
      <c r="I67" s="74"/>
      <c r="J67" s="74"/>
      <c r="K67" s="74"/>
      <c r="L67" s="74"/>
      <c r="M67" s="74"/>
      <c r="N67" s="74"/>
      <c r="O67" s="75"/>
      <c r="P67" s="73" t="s">
        <v>145</v>
      </c>
      <c r="Q67" s="74"/>
      <c r="R67" s="74"/>
      <c r="S67" s="74"/>
      <c r="T67" s="74"/>
      <c r="U67" s="75"/>
      <c r="V67" s="34"/>
      <c r="W67" s="34"/>
      <c r="X67" s="34"/>
      <c r="Y67" s="35"/>
    </row>
    <row r="68" spans="2:25" s="28" customFormat="1" ht="12.75" customHeight="1">
      <c r="B68" s="36"/>
      <c r="C68" s="37"/>
      <c r="D68" s="32" t="s">
        <v>16</v>
      </c>
      <c r="E68" s="80" t="s">
        <v>134</v>
      </c>
      <c r="F68" s="81"/>
      <c r="G68" s="82"/>
      <c r="H68" s="73" t="s">
        <v>98</v>
      </c>
      <c r="I68" s="74"/>
      <c r="J68" s="74"/>
      <c r="K68" s="74"/>
      <c r="L68" s="74"/>
      <c r="M68" s="74"/>
      <c r="N68" s="74"/>
      <c r="O68" s="75"/>
      <c r="P68" s="73" t="s">
        <v>95</v>
      </c>
      <c r="Q68" s="74"/>
      <c r="R68" s="74"/>
      <c r="S68" s="74"/>
      <c r="T68" s="74"/>
      <c r="U68" s="75"/>
      <c r="V68" s="39"/>
      <c r="W68" s="39"/>
      <c r="X68" s="39"/>
      <c r="Y68" s="40"/>
    </row>
    <row r="69" spans="2:25" s="28" customFormat="1" ht="12.75" customHeight="1">
      <c r="B69" s="36"/>
      <c r="C69" s="37"/>
      <c r="D69" s="38" t="s">
        <v>128</v>
      </c>
      <c r="E69" s="96" t="s">
        <v>129</v>
      </c>
      <c r="F69" s="97"/>
      <c r="G69" s="98"/>
      <c r="H69" s="83" t="s">
        <v>64</v>
      </c>
      <c r="I69" s="84"/>
      <c r="J69" s="84"/>
      <c r="K69" s="84"/>
      <c r="L69" s="84"/>
      <c r="M69" s="84"/>
      <c r="N69" s="84"/>
      <c r="O69" s="85"/>
      <c r="P69" s="83" t="s">
        <v>144</v>
      </c>
      <c r="Q69" s="84"/>
      <c r="R69" s="84"/>
      <c r="S69" s="84"/>
      <c r="T69" s="84"/>
      <c r="U69" s="85"/>
      <c r="V69" s="33"/>
      <c r="W69" s="34"/>
      <c r="X69" s="34"/>
      <c r="Y69" s="35"/>
    </row>
    <row r="70" spans="2:25" s="28" customFormat="1" ht="12.75" customHeight="1">
      <c r="B70" s="36"/>
      <c r="C70" s="37"/>
      <c r="D70" s="32" t="s">
        <v>127</v>
      </c>
      <c r="E70" s="80" t="s">
        <v>130</v>
      </c>
      <c r="F70" s="81"/>
      <c r="G70" s="82"/>
      <c r="H70" s="73" t="s">
        <v>92</v>
      </c>
      <c r="I70" s="74"/>
      <c r="J70" s="74"/>
      <c r="K70" s="74"/>
      <c r="L70" s="74"/>
      <c r="M70" s="74"/>
      <c r="N70" s="74"/>
      <c r="O70" s="75"/>
      <c r="P70" s="73" t="s">
        <v>93</v>
      </c>
      <c r="Q70" s="74"/>
      <c r="R70" s="74"/>
      <c r="S70" s="74"/>
      <c r="T70" s="74"/>
      <c r="U70" s="75"/>
      <c r="V70" s="33"/>
      <c r="W70" s="34"/>
      <c r="X70" s="34"/>
      <c r="Y70" s="35"/>
    </row>
    <row r="71" spans="2:25" s="28" customFormat="1" ht="12.75" customHeight="1">
      <c r="B71" s="41"/>
      <c r="C71" s="42"/>
      <c r="D71" s="49" t="s">
        <v>126</v>
      </c>
      <c r="E71" s="77" t="s">
        <v>131</v>
      </c>
      <c r="F71" s="78"/>
      <c r="G71" s="79"/>
      <c r="H71" s="70" t="s">
        <v>99</v>
      </c>
      <c r="I71" s="71"/>
      <c r="J71" s="71"/>
      <c r="K71" s="71"/>
      <c r="L71" s="71"/>
      <c r="M71" s="71"/>
      <c r="N71" s="71"/>
      <c r="O71" s="72"/>
      <c r="P71" s="70" t="s">
        <v>146</v>
      </c>
      <c r="Q71" s="71"/>
      <c r="R71" s="71"/>
      <c r="S71" s="71"/>
      <c r="T71" s="71"/>
      <c r="U71" s="72"/>
      <c r="V71" s="43"/>
      <c r="W71" s="43"/>
      <c r="X71" s="43"/>
      <c r="Y71" s="44"/>
    </row>
  </sheetData>
  <mergeCells count="102">
    <mergeCell ref="C45:E45"/>
    <mergeCell ref="C39:E39"/>
    <mergeCell ref="C35:Y35"/>
    <mergeCell ref="C38:E38"/>
    <mergeCell ref="C42:E42"/>
    <mergeCell ref="C40:E40"/>
    <mergeCell ref="H66:O66"/>
    <mergeCell ref="C51:Y51"/>
    <mergeCell ref="C43:E43"/>
    <mergeCell ref="P64:U64"/>
    <mergeCell ref="C48:E48"/>
    <mergeCell ref="E56:G56"/>
    <mergeCell ref="C47:E47"/>
    <mergeCell ref="B53:C61"/>
    <mergeCell ref="E57:G57"/>
    <mergeCell ref="E58:G58"/>
    <mergeCell ref="E68:G68"/>
    <mergeCell ref="H68:O68"/>
    <mergeCell ref="E67:G67"/>
    <mergeCell ref="H67:O67"/>
    <mergeCell ref="E69:G69"/>
    <mergeCell ref="D21:E21"/>
    <mergeCell ref="D18:E18"/>
    <mergeCell ref="D16:E16"/>
    <mergeCell ref="D26:E26"/>
    <mergeCell ref="E53:G53"/>
    <mergeCell ref="E54:G54"/>
    <mergeCell ref="E55:G55"/>
    <mergeCell ref="E64:G64"/>
    <mergeCell ref="D31:E31"/>
    <mergeCell ref="D5:E5"/>
    <mergeCell ref="D8:E8"/>
    <mergeCell ref="D13:E13"/>
    <mergeCell ref="D10:E10"/>
    <mergeCell ref="D6:E6"/>
    <mergeCell ref="D9:E9"/>
    <mergeCell ref="D7:E7"/>
    <mergeCell ref="D12:E12"/>
    <mergeCell ref="D25:E25"/>
    <mergeCell ref="D15:E15"/>
    <mergeCell ref="D11:E11"/>
    <mergeCell ref="D22:E22"/>
    <mergeCell ref="D14:E14"/>
    <mergeCell ref="D17:E17"/>
    <mergeCell ref="D23:E23"/>
    <mergeCell ref="D20:E20"/>
    <mergeCell ref="D19:E19"/>
    <mergeCell ref="D24:E24"/>
    <mergeCell ref="D30:E30"/>
    <mergeCell ref="D29:E29"/>
    <mergeCell ref="D28:E28"/>
    <mergeCell ref="E65:G65"/>
    <mergeCell ref="E59:G59"/>
    <mergeCell ref="C44:E44"/>
    <mergeCell ref="C46:E46"/>
    <mergeCell ref="C41:E41"/>
    <mergeCell ref="D32:E32"/>
    <mergeCell ref="A36:F36"/>
    <mergeCell ref="E66:G66"/>
    <mergeCell ref="E60:G60"/>
    <mergeCell ref="E61:G61"/>
    <mergeCell ref="E62:G62"/>
    <mergeCell ref="E63:G63"/>
    <mergeCell ref="H53:O53"/>
    <mergeCell ref="H54:O54"/>
    <mergeCell ref="H55:O55"/>
    <mergeCell ref="H56:O56"/>
    <mergeCell ref="H61:O61"/>
    <mergeCell ref="H57:O57"/>
    <mergeCell ref="H58:O58"/>
    <mergeCell ref="H59:O59"/>
    <mergeCell ref="H60:O60"/>
    <mergeCell ref="H65:O65"/>
    <mergeCell ref="P53:U53"/>
    <mergeCell ref="P54:U54"/>
    <mergeCell ref="P55:U55"/>
    <mergeCell ref="P57:U57"/>
    <mergeCell ref="P58:U58"/>
    <mergeCell ref="P59:U59"/>
    <mergeCell ref="P60:U60"/>
    <mergeCell ref="P61:U61"/>
    <mergeCell ref="H62:O62"/>
    <mergeCell ref="P62:U62"/>
    <mergeCell ref="H63:O63"/>
    <mergeCell ref="H64:O64"/>
    <mergeCell ref="P69:U69"/>
    <mergeCell ref="P63:U63"/>
    <mergeCell ref="P65:U65"/>
    <mergeCell ref="P68:U68"/>
    <mergeCell ref="P67:U67"/>
    <mergeCell ref="P66:U66"/>
    <mergeCell ref="H69:O69"/>
    <mergeCell ref="D27:E27"/>
    <mergeCell ref="A1:R1"/>
    <mergeCell ref="P71:U71"/>
    <mergeCell ref="P70:U70"/>
    <mergeCell ref="A3:F3"/>
    <mergeCell ref="E71:G71"/>
    <mergeCell ref="E70:G70"/>
    <mergeCell ref="H71:O71"/>
    <mergeCell ref="H70:O70"/>
    <mergeCell ref="P56:U56"/>
  </mergeCells>
  <printOptions horizontalCentered="1"/>
  <pageMargins left="0.5905511811023623" right="0.5905511811023623" top="0.5905511811023623" bottom="0.5905511811023623" header="0.5118110236220472" footer="0.5118110236220472"/>
  <pageSetup horizontalDpi="600" verticalDpi="600" orientation="landscape" paperSize="9" r:id="rId2"/>
  <rowBreaks count="1" manualBreakCount="1">
    <brk id="35"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dc:creator>
  <cp:keywords/>
  <dc:description/>
  <cp:lastModifiedBy>TAKA</cp:lastModifiedBy>
  <cp:lastPrinted>2005-10-16T09:32:42Z</cp:lastPrinted>
  <dcterms:created xsi:type="dcterms:W3CDTF">2002-04-01T14:55:15Z</dcterms:created>
  <dcterms:modified xsi:type="dcterms:W3CDTF">2005-10-16T10:03:14Z</dcterms:modified>
  <cp:category/>
  <cp:version/>
  <cp:contentType/>
  <cp:contentStatus/>
</cp:coreProperties>
</file>