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8070"/>
  </bookViews>
  <sheets>
    <sheet name="市内外" sheetId="4" r:id="rId1"/>
  </sheets>
  <definedNames>
    <definedName name="_xlnm._FilterDatabase" localSheetId="0" hidden="1">市内外!$A$4:$IU$71</definedName>
    <definedName name="_xlnm.Print_Area" localSheetId="0">市内外!$A$1:$E$67</definedName>
    <definedName name="_xlnm.Print_Titles" localSheetId="0">市内外!$1:$4</definedName>
  </definedNames>
  <calcPr calcId="145621"/>
</workbook>
</file>

<file path=xl/calcChain.xml><?xml version="1.0" encoding="utf-8"?>
<calcChain xmlns="http://schemas.openxmlformats.org/spreadsheetml/2006/main">
  <c r="B31" i="4" l="1"/>
  <c r="B25" i="4"/>
  <c r="B33" i="4"/>
  <c r="B40" i="4" l="1"/>
  <c r="B48" i="4" l="1"/>
  <c r="B27" i="4" l="1"/>
  <c r="B17" i="4"/>
  <c r="B8" i="4"/>
  <c r="B9" i="4" l="1"/>
  <c r="B50" i="4" l="1"/>
  <c r="B59" i="4"/>
  <c r="B41" i="4" l="1"/>
  <c r="B60" i="4"/>
  <c r="B61" i="4"/>
  <c r="B58" i="4"/>
  <c r="B35" i="4"/>
  <c r="B30" i="4"/>
  <c r="B18" i="4"/>
  <c r="B19" i="4" l="1"/>
  <c r="B3" i="4" l="1"/>
  <c r="B11" i="4"/>
  <c r="B52" i="4"/>
  <c r="B53" i="4"/>
  <c r="B54" i="4"/>
  <c r="B51" i="4"/>
  <c r="B44" i="4"/>
  <c r="B57" i="4"/>
  <c r="B49" i="4" l="1"/>
  <c r="B55" i="4"/>
  <c r="B56" i="4"/>
  <c r="B47" i="4"/>
  <c r="B43" i="4"/>
  <c r="B39" i="4"/>
  <c r="B46" i="4"/>
  <c r="B38" i="4"/>
  <c r="B37" i="4"/>
  <c r="B36" i="4"/>
  <c r="B45" i="4"/>
  <c r="B21" i="4"/>
  <c r="B34" i="4"/>
  <c r="B32" i="4"/>
  <c r="B42" i="4"/>
  <c r="B29" i="4"/>
  <c r="B28" i="4"/>
  <c r="B26" i="4"/>
  <c r="B20" i="4"/>
  <c r="B24" i="4"/>
  <c r="B23" i="4"/>
  <c r="B22" i="4"/>
  <c r="B16" i="4"/>
  <c r="B15" i="4"/>
  <c r="B13" i="4"/>
  <c r="B14" i="4"/>
  <c r="B12" i="4"/>
  <c r="B10" i="4"/>
  <c r="B7" i="4"/>
  <c r="B6" i="4"/>
  <c r="B5" i="4"/>
  <c r="B4" i="4"/>
  <c r="B131" i="4"/>
  <c r="B81" i="4"/>
  <c r="B88" i="4" l="1"/>
  <c r="B110" i="4" l="1"/>
  <c r="B76" i="4"/>
  <c r="B91" i="4" l="1"/>
  <c r="B104" i="4"/>
  <c r="B134" i="4" l="1"/>
  <c r="B133" i="4"/>
  <c r="B132" i="4"/>
  <c r="B130" i="4"/>
  <c r="B129" i="4"/>
  <c r="B125" i="4"/>
  <c r="B127" i="4"/>
  <c r="B123" i="4"/>
  <c r="B122" i="4"/>
  <c r="B124" i="4"/>
  <c r="B128" i="4"/>
  <c r="B126" i="4"/>
  <c r="B121" i="4"/>
  <c r="B120" i="4"/>
  <c r="B119" i="4"/>
  <c r="B117" i="4"/>
  <c r="B116" i="4"/>
  <c r="B115" i="4"/>
  <c r="B114" i="4"/>
  <c r="B113" i="4"/>
  <c r="B112" i="4"/>
  <c r="B118" i="4"/>
  <c r="B111" i="4"/>
  <c r="B109" i="4"/>
  <c r="B108" i="4"/>
  <c r="B107" i="4"/>
  <c r="B106" i="4"/>
  <c r="B105" i="4"/>
  <c r="B103" i="4"/>
  <c r="B102" i="4"/>
  <c r="B98" i="4"/>
  <c r="B101" i="4"/>
  <c r="B100" i="4"/>
  <c r="B99" i="4"/>
  <c r="B95" i="4"/>
  <c r="B97" i="4"/>
  <c r="B96" i="4"/>
  <c r="B94" i="4"/>
  <c r="B93" i="4"/>
  <c r="B92" i="4"/>
  <c r="B90" i="4"/>
  <c r="B89" i="4"/>
  <c r="B87" i="4"/>
  <c r="B86" i="4"/>
  <c r="B85" i="4"/>
  <c r="B84" i="4"/>
  <c r="B83" i="4"/>
  <c r="B82" i="4"/>
  <c r="B80" i="4"/>
  <c r="B79" i="4"/>
  <c r="B75" i="4"/>
  <c r="B74" i="4"/>
  <c r="B77" i="4"/>
  <c r="B73" i="4"/>
  <c r="B78" i="4"/>
</calcChain>
</file>

<file path=xl/sharedStrings.xml><?xml version="1.0" encoding="utf-8"?>
<sst xmlns="http://schemas.openxmlformats.org/spreadsheetml/2006/main" count="268" uniqueCount="215">
  <si>
    <t>隅田地区公民館</t>
  </si>
  <si>
    <t>高野口地区公民館</t>
  </si>
  <si>
    <t>学文路防災センター</t>
  </si>
  <si>
    <t>賢堂さとわ広場（元ゲートボール場）</t>
  </si>
  <si>
    <t>伏原　悠久の杜　　夏祭り</t>
  </si>
  <si>
    <t>高野口町大野　特養老人Ｈさくら苑</t>
  </si>
  <si>
    <t>城山小学校　　夏祭り</t>
  </si>
  <si>
    <t>紀見北地区公民館　夏祭り</t>
  </si>
  <si>
    <t>リハビリ橋本</t>
  </si>
  <si>
    <t>隅田町河瀬　国城寮</t>
  </si>
  <si>
    <t>JR橋本駅タクシー車場</t>
  </si>
  <si>
    <t>山内幼稚園グラウンド</t>
  </si>
  <si>
    <t>胡麻生相賀八幡宮　夏祭り</t>
  </si>
  <si>
    <t>紀見　不動寺</t>
  </si>
  <si>
    <t>隅田八幡宮</t>
  </si>
  <si>
    <t>向副　観音寺</t>
  </si>
  <si>
    <t>出塔　薬師寺</t>
  </si>
  <si>
    <t>自治会</t>
  </si>
  <si>
    <t>隅田町平野　時光寺</t>
  </si>
  <si>
    <t>辨天宗　橋本協会</t>
  </si>
  <si>
    <t>高野口町上中　弘法寺</t>
  </si>
  <si>
    <t>御幸辻　牛頭神社</t>
  </si>
  <si>
    <t>悠久の郷（紀之川寮）</t>
  </si>
  <si>
    <t>高野口商店街　大師堂</t>
  </si>
  <si>
    <t>菖蒲谷集会所</t>
  </si>
  <si>
    <t>隅田町中下集会所</t>
  </si>
  <si>
    <t>隅田町　中島集会所前ゲートボール場</t>
  </si>
  <si>
    <t>東家　愛宕神社</t>
  </si>
  <si>
    <t>（月）</t>
  </si>
  <si>
    <t>（火）</t>
  </si>
  <si>
    <t>（水）</t>
  </si>
  <si>
    <t>（木）</t>
  </si>
  <si>
    <t>(金）</t>
  </si>
  <si>
    <t>（土）</t>
  </si>
  <si>
    <t>（日）</t>
  </si>
  <si>
    <t>T　学文路だんじり保存会主催　夏祭り</t>
  </si>
  <si>
    <t>T　悠久の杜　　終了21:30　</t>
  </si>
  <si>
    <t>T　Y　　踊19:30～21:30　　夏祭り19:00～22:00</t>
  </si>
  <si>
    <t>T　Y 城山台自治会</t>
  </si>
  <si>
    <t>T　Y　三石台中央公園　各地区運営委員会</t>
  </si>
  <si>
    <t>T　Y　H　終了21:30</t>
  </si>
  <si>
    <t>T　　 　終了２１：００　同施設　</t>
  </si>
  <si>
    <t>T　橋本地区公民館　橋本ブロック主催</t>
  </si>
  <si>
    <t>小原田グラウンド（側道の下）</t>
  </si>
  <si>
    <t>T　ｙ　小原庄助の会　昨年と場所が変わっています</t>
  </si>
  <si>
    <t>T　Y　　終了２２：３０　山内おどろう会　</t>
  </si>
  <si>
    <t>T　Y　踊り19:00～21:30　胡誠会　　夜店３００円　</t>
  </si>
  <si>
    <t>T　Y　東家しんし会　</t>
  </si>
  <si>
    <t>T　　　　</t>
  </si>
  <si>
    <t>T　Y　　神社</t>
  </si>
  <si>
    <t>T　向副区　遊楽会　　</t>
  </si>
  <si>
    <t>Ｔ　</t>
  </si>
  <si>
    <t>小峰台　境原幼稚園グラウンド</t>
  </si>
  <si>
    <t>T Y紀見地区公民館東部ブロック主催</t>
  </si>
  <si>
    <t>河瀬地区夏祭り　　河瀬77番地広場</t>
  </si>
  <si>
    <t>T　ｙ河瀬</t>
  </si>
  <si>
    <t>ＴＹ　橋本地区公民館菖蒲谷ブロック</t>
  </si>
  <si>
    <t>高野口町下中集会所</t>
  </si>
  <si>
    <t>T　自治会</t>
  </si>
  <si>
    <t>Ｔ　Ｙ　　御幸辻老人会</t>
  </si>
  <si>
    <t>Ｔ　　　終了21:00　同施設　</t>
  </si>
  <si>
    <t>Ｔ　Ｙ</t>
  </si>
  <si>
    <t>T Y　公民館運営委員会</t>
  </si>
  <si>
    <t>Ｔ　自治会</t>
  </si>
  <si>
    <t>Ｔ　Y中島親和会</t>
  </si>
  <si>
    <t>Ｔ　山田自治会</t>
  </si>
  <si>
    <t>T　Y　信者会　　　　21:30まで　</t>
  </si>
  <si>
    <t>T ｙ 愛宕会主催</t>
  </si>
  <si>
    <t>Ｔ　Ｙ　公民館運営委員会</t>
  </si>
  <si>
    <t>仲間と踊ろう郷土の夕べ　紀北青少年の家</t>
  </si>
  <si>
    <t>学文路地区公民館　踊り納め</t>
  </si>
  <si>
    <t>あやの台自治会夏祭り　彩の台小学校</t>
    <rPh sb="4" eb="7">
      <t>ジチカイ</t>
    </rPh>
    <rPh sb="11" eb="12">
      <t>アヤ</t>
    </rPh>
    <rPh sb="13" eb="14">
      <t>ダイ</t>
    </rPh>
    <rPh sb="14" eb="17">
      <t>ショウガッコウ</t>
    </rPh>
    <phoneticPr fontId="5"/>
  </si>
  <si>
    <t>柱本小学校　紀見ケ丘夏祭り</t>
    <rPh sb="6" eb="10">
      <t>キミガオカ</t>
    </rPh>
    <rPh sb="10" eb="12">
      <t>ナツマツ</t>
    </rPh>
    <phoneticPr fontId="5"/>
  </si>
  <si>
    <t>紀和病院真夏の祭典「紀和カーニバル」</t>
    <rPh sb="0" eb="2">
      <t>キワ</t>
    </rPh>
    <rPh sb="2" eb="4">
      <t>ビョウイン</t>
    </rPh>
    <rPh sb="4" eb="6">
      <t>マナツ</t>
    </rPh>
    <rPh sb="7" eb="9">
      <t>サイテン</t>
    </rPh>
    <rPh sb="10" eb="12">
      <t>キワ</t>
    </rPh>
    <phoneticPr fontId="5"/>
  </si>
  <si>
    <t>T　</t>
  </si>
  <si>
    <r>
      <t>印刷配布禁止（</t>
    </r>
    <r>
      <rPr>
        <b/>
        <sz val="10"/>
        <color indexed="45"/>
        <rFont val="ＭＳ Ｐゴシック"/>
        <family val="3"/>
        <charset val="128"/>
      </rPr>
      <t>印刷した物を第三者へ譲渡しないで下さい。情報は随時変更されますのですぐ古い情報になります</t>
    </r>
    <r>
      <rPr>
        <sz val="10"/>
        <rFont val="ＭＳ Ｐゴシック"/>
        <family val="3"/>
        <charset val="128"/>
      </rPr>
      <t>）あくまでも予想です</t>
    </r>
    <rPh sb="57" eb="59">
      <t>ヨソウ</t>
    </rPh>
    <phoneticPr fontId="5"/>
  </si>
  <si>
    <t>山田地区公民館　盆踊り</t>
    <rPh sb="0" eb="2">
      <t>ヤマダ</t>
    </rPh>
    <rPh sb="2" eb="4">
      <t>チク</t>
    </rPh>
    <rPh sb="4" eb="7">
      <t>コウミンカン</t>
    </rPh>
    <rPh sb="8" eb="10">
      <t>ボンオド</t>
    </rPh>
    <phoneticPr fontId="5"/>
  </si>
  <si>
    <t>ＴＹ　橋本地区公民館菖蒲谷ブロック</t>
    <phoneticPr fontId="5"/>
  </si>
  <si>
    <t>天河大辯才天社</t>
    <rPh sb="0" eb="2">
      <t>テンカワ</t>
    </rPh>
    <rPh sb="2" eb="3">
      <t>ダイ</t>
    </rPh>
    <rPh sb="3" eb="7">
      <t>ベンザイテンシャ</t>
    </rPh>
    <phoneticPr fontId="5"/>
  </si>
  <si>
    <t>例大祭　午前中は能奉納　志賀國天寿出演　餅撒き</t>
    <rPh sb="0" eb="3">
      <t>レイタイサイ</t>
    </rPh>
    <rPh sb="4" eb="7">
      <t>ゴゼンチュウ</t>
    </rPh>
    <rPh sb="8" eb="9">
      <t>ノウ</t>
    </rPh>
    <rPh sb="9" eb="11">
      <t>ホウノウ</t>
    </rPh>
    <rPh sb="12" eb="15">
      <t>シガクニ</t>
    </rPh>
    <rPh sb="15" eb="17">
      <t>テンジュ</t>
    </rPh>
    <rPh sb="17" eb="19">
      <t>シュツエン</t>
    </rPh>
    <rPh sb="20" eb="21">
      <t>モチ</t>
    </rPh>
    <rPh sb="21" eb="22">
      <t>マ</t>
    </rPh>
    <phoneticPr fontId="5"/>
  </si>
  <si>
    <t>恋野地区公民館</t>
    <phoneticPr fontId="5"/>
  </si>
  <si>
    <t>三日市小学校</t>
    <rPh sb="0" eb="3">
      <t>ミッカイチ</t>
    </rPh>
    <rPh sb="3" eb="6">
      <t>ショウガッコウ</t>
    </rPh>
    <phoneticPr fontId="5"/>
  </si>
  <si>
    <t>三日市青年団体協議会　生音頭</t>
    <rPh sb="0" eb="3">
      <t>ミッカイチ</t>
    </rPh>
    <rPh sb="3" eb="5">
      <t>セイネン</t>
    </rPh>
    <rPh sb="5" eb="7">
      <t>ダンタイ</t>
    </rPh>
    <rPh sb="7" eb="10">
      <t>キョウギカイ</t>
    </rPh>
    <rPh sb="11" eb="12">
      <t>セイ</t>
    </rPh>
    <rPh sb="12" eb="14">
      <t>オンド</t>
    </rPh>
    <phoneticPr fontId="5"/>
  </si>
  <si>
    <t>阪南市上荘小学校　ふれあい盆踊り</t>
    <rPh sb="0" eb="3">
      <t>ハンナンシ</t>
    </rPh>
    <rPh sb="3" eb="5">
      <t>カミソウ</t>
    </rPh>
    <rPh sb="5" eb="8">
      <t>ショウガッコウ</t>
    </rPh>
    <rPh sb="13" eb="15">
      <t>ボンオド</t>
    </rPh>
    <phoneticPr fontId="5"/>
  </si>
  <si>
    <t>南御堂難波神社盆踊り</t>
    <rPh sb="0" eb="1">
      <t>ミナミ</t>
    </rPh>
    <rPh sb="1" eb="3">
      <t>ミドウ</t>
    </rPh>
    <rPh sb="3" eb="5">
      <t>ナンバ</t>
    </rPh>
    <rPh sb="5" eb="7">
      <t>ジンジャ</t>
    </rPh>
    <rPh sb="7" eb="9">
      <t>ボンオド</t>
    </rPh>
    <phoneticPr fontId="5"/>
  </si>
  <si>
    <t>全国各地の盆踊り　生音頭</t>
    <rPh sb="0" eb="2">
      <t>ゼンコク</t>
    </rPh>
    <rPh sb="2" eb="4">
      <t>カクチ</t>
    </rPh>
    <rPh sb="5" eb="7">
      <t>ボンオド</t>
    </rPh>
    <rPh sb="9" eb="10">
      <t>ナマ</t>
    </rPh>
    <rPh sb="10" eb="12">
      <t>オンド</t>
    </rPh>
    <phoneticPr fontId="5"/>
  </si>
  <si>
    <t>かつらぎ町笠田東児童館</t>
    <rPh sb="4" eb="5">
      <t>チョウ</t>
    </rPh>
    <rPh sb="5" eb="7">
      <t>カセダ</t>
    </rPh>
    <rPh sb="7" eb="8">
      <t>ヒガシ</t>
    </rPh>
    <rPh sb="8" eb="11">
      <t>ジドウカン</t>
    </rPh>
    <phoneticPr fontId="5"/>
  </si>
  <si>
    <t>Ｔ南新町盆踊り友の会</t>
    <rPh sb="1" eb="4">
      <t>ミナミシンマチ</t>
    </rPh>
    <rPh sb="4" eb="6">
      <t>ボンオド</t>
    </rPh>
    <rPh sb="7" eb="8">
      <t>トモ</t>
    </rPh>
    <rPh sb="9" eb="10">
      <t>カイ</t>
    </rPh>
    <phoneticPr fontId="5"/>
  </si>
  <si>
    <t>天河大辯才天社例大祭</t>
    <rPh sb="0" eb="2">
      <t>テンカワ</t>
    </rPh>
    <rPh sb="2" eb="3">
      <t>ダイ</t>
    </rPh>
    <rPh sb="3" eb="7">
      <t>ベンザイテンシャ</t>
    </rPh>
    <rPh sb="7" eb="10">
      <t>レイタイサイ</t>
    </rPh>
    <phoneticPr fontId="5"/>
  </si>
  <si>
    <t>地元に伝わる盆踊り　郷衆音頭　やっちょんまかせ　五條音頭等</t>
    <rPh sb="0" eb="2">
      <t>ジモト</t>
    </rPh>
    <rPh sb="3" eb="4">
      <t>ツタ</t>
    </rPh>
    <rPh sb="6" eb="8">
      <t>ボンオド</t>
    </rPh>
    <rPh sb="10" eb="11">
      <t>サト</t>
    </rPh>
    <rPh sb="11" eb="12">
      <t>シュウ</t>
    </rPh>
    <rPh sb="12" eb="14">
      <t>オンド</t>
    </rPh>
    <rPh sb="24" eb="26">
      <t>ゴジョウ</t>
    </rPh>
    <rPh sb="26" eb="28">
      <t>オンド</t>
    </rPh>
    <rPh sb="28" eb="29">
      <t>ナド</t>
    </rPh>
    <phoneticPr fontId="5"/>
  </si>
  <si>
    <t>ＴＹ　山田地区公民館運営委員会</t>
    <rPh sb="3" eb="5">
      <t>ヤマダ</t>
    </rPh>
    <rPh sb="10" eb="12">
      <t>ウンエイ</t>
    </rPh>
    <rPh sb="12" eb="15">
      <t>イインカイ</t>
    </rPh>
    <phoneticPr fontId="5"/>
  </si>
  <si>
    <t>高野町屋内ゲートボール場</t>
    <rPh sb="0" eb="3">
      <t>コウヤチョウ</t>
    </rPh>
    <rPh sb="3" eb="5">
      <t>オクナイ</t>
    </rPh>
    <rPh sb="11" eb="12">
      <t>バ</t>
    </rPh>
    <phoneticPr fontId="5"/>
  </si>
  <si>
    <t>T　Y　おどり亭・青年団</t>
    <rPh sb="7" eb="8">
      <t>テイ</t>
    </rPh>
    <rPh sb="9" eb="12">
      <t>セイネンダン</t>
    </rPh>
    <phoneticPr fontId="5"/>
  </si>
  <si>
    <t>かつらぎ町法福寺（四郷）</t>
    <rPh sb="4" eb="5">
      <t>チョウ</t>
    </rPh>
    <rPh sb="5" eb="6">
      <t>ホウ</t>
    </rPh>
    <rPh sb="6" eb="7">
      <t>フク</t>
    </rPh>
    <rPh sb="7" eb="8">
      <t>テラ</t>
    </rPh>
    <rPh sb="9" eb="11">
      <t>シゴウ</t>
    </rPh>
    <phoneticPr fontId="5"/>
  </si>
  <si>
    <t>Ｔ　四郷地域成就のお祝い</t>
    <rPh sb="2" eb="4">
      <t>シゴウ</t>
    </rPh>
    <rPh sb="4" eb="6">
      <t>チイキ</t>
    </rPh>
    <rPh sb="6" eb="8">
      <t>ジョウジュ</t>
    </rPh>
    <rPh sb="10" eb="11">
      <t>イワ</t>
    </rPh>
    <phoneticPr fontId="5"/>
  </si>
  <si>
    <t>関西おどり納め　ツアーバス計画してます　生演奏</t>
    <rPh sb="0" eb="2">
      <t>カンサイ</t>
    </rPh>
    <rPh sb="5" eb="6">
      <t>オサ</t>
    </rPh>
    <rPh sb="13" eb="15">
      <t>ケイカク</t>
    </rPh>
    <rPh sb="20" eb="23">
      <t>ナマエンソウ</t>
    </rPh>
    <phoneticPr fontId="5"/>
  </si>
  <si>
    <t>彩の台小学校</t>
    <rPh sb="0" eb="1">
      <t>アヤ</t>
    </rPh>
    <rPh sb="2" eb="3">
      <t>ダイ</t>
    </rPh>
    <rPh sb="3" eb="6">
      <t>ショウガッコウ</t>
    </rPh>
    <phoneticPr fontId="5"/>
  </si>
  <si>
    <t>旧橋本小学校</t>
    <rPh sb="0" eb="1">
      <t>キュウ</t>
    </rPh>
    <rPh sb="1" eb="3">
      <t>ハシモト</t>
    </rPh>
    <rPh sb="3" eb="6">
      <t>ショウガッコウ</t>
    </rPh>
    <phoneticPr fontId="5"/>
  </si>
  <si>
    <t>Ｔ　Ｙ東家しんし会</t>
    <rPh sb="3" eb="5">
      <t>トウゲ</t>
    </rPh>
    <rPh sb="8" eb="9">
      <t>カイ</t>
    </rPh>
    <phoneticPr fontId="5"/>
  </si>
  <si>
    <t xml:space="preserve"> 柱本小学校　夏祭り</t>
    <phoneticPr fontId="5"/>
  </si>
  <si>
    <t>T　Y紀見ヶ丘自治会</t>
    <phoneticPr fontId="5"/>
  </si>
  <si>
    <t>高野町金剛峯寺駐車場</t>
    <rPh sb="0" eb="3">
      <t>コウヤチョウ</t>
    </rPh>
    <rPh sb="3" eb="7">
      <t>コンゴウブジ</t>
    </rPh>
    <rPh sb="7" eb="10">
      <t>チュウシャジョウ</t>
    </rPh>
    <phoneticPr fontId="5"/>
  </si>
  <si>
    <t>Ｔ　高野町青年団　おどり亭</t>
    <rPh sb="2" eb="5">
      <t>コウヤチョウ</t>
    </rPh>
    <rPh sb="5" eb="8">
      <t>セイネンダン</t>
    </rPh>
    <rPh sb="12" eb="13">
      <t>テイ</t>
    </rPh>
    <phoneticPr fontId="5"/>
  </si>
  <si>
    <t>かつらぎ町笠田中学校</t>
    <rPh sb="4" eb="5">
      <t>チョウ</t>
    </rPh>
    <rPh sb="5" eb="7">
      <t>カセダ</t>
    </rPh>
    <rPh sb="7" eb="10">
      <t>チュウガッコウ</t>
    </rPh>
    <phoneticPr fontId="5"/>
  </si>
  <si>
    <t>Ｔ　Ｙ　笠田祭り実行委員会</t>
    <rPh sb="4" eb="6">
      <t>カセダ</t>
    </rPh>
    <rPh sb="6" eb="7">
      <t>マツ</t>
    </rPh>
    <rPh sb="8" eb="10">
      <t>ジッコウ</t>
    </rPh>
    <rPh sb="10" eb="13">
      <t>イインカイ</t>
    </rPh>
    <phoneticPr fontId="5"/>
  </si>
  <si>
    <t>かつらぎ町鞆渕</t>
    <rPh sb="4" eb="5">
      <t>チョウ</t>
    </rPh>
    <rPh sb="5" eb="6">
      <t>トモ</t>
    </rPh>
    <rPh sb="6" eb="7">
      <t>フチ</t>
    </rPh>
    <phoneticPr fontId="5"/>
  </si>
  <si>
    <t>ＴＨ</t>
    <phoneticPr fontId="5"/>
  </si>
  <si>
    <t>旧四郷小学校</t>
    <rPh sb="0" eb="1">
      <t>キュウ</t>
    </rPh>
    <rPh sb="1" eb="3">
      <t>シゴウ</t>
    </rPh>
    <rPh sb="3" eb="6">
      <t>ショウガッコウ</t>
    </rPh>
    <phoneticPr fontId="5"/>
  </si>
  <si>
    <t>かつらぎ町花園　金剛緑地広場</t>
    <rPh sb="4" eb="5">
      <t>チョウ</t>
    </rPh>
    <rPh sb="5" eb="7">
      <t>ハナゾノ</t>
    </rPh>
    <rPh sb="8" eb="10">
      <t>コンゴウ</t>
    </rPh>
    <rPh sb="10" eb="12">
      <t>リョクチ</t>
    </rPh>
    <rPh sb="12" eb="14">
      <t>ヒロバ</t>
    </rPh>
    <phoneticPr fontId="5"/>
  </si>
  <si>
    <t>ＴＨ　星空のつどい実行委員会</t>
    <rPh sb="3" eb="5">
      <t>ホシゾラ</t>
    </rPh>
    <rPh sb="9" eb="11">
      <t>ジッコウ</t>
    </rPh>
    <rPh sb="11" eb="14">
      <t>イインカイ</t>
    </rPh>
    <phoneticPr fontId="5"/>
  </si>
  <si>
    <t>志賀丹生神社</t>
    <rPh sb="0" eb="2">
      <t>シガ</t>
    </rPh>
    <rPh sb="2" eb="4">
      <t>ニュウ</t>
    </rPh>
    <rPh sb="4" eb="6">
      <t>ジンジャ</t>
    </rPh>
    <phoneticPr fontId="5"/>
  </si>
  <si>
    <t>Ｔ　22:00まで</t>
    <phoneticPr fontId="5"/>
  </si>
  <si>
    <t>恋野地区公民館</t>
    <phoneticPr fontId="5"/>
  </si>
  <si>
    <t>T Y　公民館運営委員会　志賀國天寿　</t>
    <phoneticPr fontId="5"/>
  </si>
  <si>
    <t>T　あやの台自治会夏祭り</t>
    <phoneticPr fontId="5"/>
  </si>
  <si>
    <t>かつらぎ町妙寺　平和公園</t>
    <rPh sb="4" eb="5">
      <t>チョウ</t>
    </rPh>
    <rPh sb="5" eb="7">
      <t>ミョウジ</t>
    </rPh>
    <rPh sb="8" eb="10">
      <t>ヘイワ</t>
    </rPh>
    <rPh sb="10" eb="12">
      <t>コウエン</t>
    </rPh>
    <phoneticPr fontId="5"/>
  </si>
  <si>
    <t>Ｔ　Ｈ　Ｙかつらぎ祭り実行委員会</t>
    <rPh sb="9" eb="10">
      <t>マツ</t>
    </rPh>
    <rPh sb="11" eb="13">
      <t>ジッコウ</t>
    </rPh>
    <rPh sb="13" eb="16">
      <t>イインカイ</t>
    </rPh>
    <phoneticPr fontId="5"/>
  </si>
  <si>
    <t>TY</t>
    <phoneticPr fontId="5"/>
  </si>
  <si>
    <t>山田林業センター</t>
    <phoneticPr fontId="5"/>
  </si>
  <si>
    <t>Ｔ：テープ演奏　　Ｙ：夜店有り</t>
    <phoneticPr fontId="5"/>
  </si>
  <si>
    <t>は未定です。決定の情報が有れば教えて下さい。</t>
    <rPh sb="1" eb="3">
      <t>ミテイ</t>
    </rPh>
    <rPh sb="6" eb="8">
      <t>ケッテイ</t>
    </rPh>
    <rPh sb="9" eb="11">
      <t>ジョウホウ</t>
    </rPh>
    <rPh sb="12" eb="13">
      <t>ア</t>
    </rPh>
    <rPh sb="15" eb="16">
      <t>オシ</t>
    </rPh>
    <rPh sb="18" eb="19">
      <t>クダ</t>
    </rPh>
    <phoneticPr fontId="5"/>
  </si>
  <si>
    <t>東大寺二月堂</t>
    <rPh sb="0" eb="3">
      <t>トウダイジ</t>
    </rPh>
    <rPh sb="3" eb="4">
      <t>2</t>
    </rPh>
    <rPh sb="4" eb="5">
      <t>ガツ</t>
    </rPh>
    <rPh sb="5" eb="6">
      <t>ドウ</t>
    </rPh>
    <phoneticPr fontId="5"/>
  </si>
  <si>
    <t>向副観音寺</t>
    <rPh sb="0" eb="2">
      <t>ムカソイ</t>
    </rPh>
    <rPh sb="2" eb="5">
      <t>カンノンジ</t>
    </rPh>
    <phoneticPr fontId="5"/>
  </si>
  <si>
    <t>三笑会　志賀國天寿</t>
    <rPh sb="0" eb="3">
      <t>サンショウカイ</t>
    </rPh>
    <rPh sb="4" eb="7">
      <t>シガクニ</t>
    </rPh>
    <rPh sb="7" eb="9">
      <t>テンジュ</t>
    </rPh>
    <phoneticPr fontId="5"/>
  </si>
  <si>
    <t>三笑会　志賀國天寿</t>
    <rPh sb="0" eb="3">
      <t>サンショウカイ</t>
    </rPh>
    <phoneticPr fontId="5"/>
  </si>
  <si>
    <t>城山小学校　　城山台夏祭り</t>
    <rPh sb="7" eb="10">
      <t>シロヤマダイ</t>
    </rPh>
    <phoneticPr fontId="5"/>
  </si>
  <si>
    <t>悠久の杜</t>
    <rPh sb="0" eb="2">
      <t>ユウキュウ</t>
    </rPh>
    <rPh sb="3" eb="4">
      <t>モリ</t>
    </rPh>
    <phoneticPr fontId="5"/>
  </si>
  <si>
    <t>Ｔ　悠久の杜</t>
    <rPh sb="2" eb="4">
      <t>ユウキュウ</t>
    </rPh>
    <rPh sb="5" eb="6">
      <t>モリ</t>
    </rPh>
    <phoneticPr fontId="5"/>
  </si>
  <si>
    <t>サマーボール</t>
    <phoneticPr fontId="5"/>
  </si>
  <si>
    <t>Ｔ　Ｙ　　遊楽会、自治会</t>
    <rPh sb="5" eb="6">
      <t>ユウ</t>
    </rPh>
    <rPh sb="6" eb="7">
      <t>ラク</t>
    </rPh>
    <rPh sb="7" eb="8">
      <t>カイ</t>
    </rPh>
    <rPh sb="9" eb="12">
      <t>ジチカイ</t>
    </rPh>
    <phoneticPr fontId="5"/>
  </si>
  <si>
    <t>九度山町　友愛園</t>
    <rPh sb="0" eb="4">
      <t>クドヤマチョウ</t>
    </rPh>
    <rPh sb="5" eb="7">
      <t>ユウアイ</t>
    </rPh>
    <rPh sb="7" eb="8">
      <t>エン</t>
    </rPh>
    <phoneticPr fontId="5"/>
  </si>
  <si>
    <t>Ｔ　21:00まで</t>
    <phoneticPr fontId="5"/>
  </si>
  <si>
    <t>４２回仲間と踊ろう郷土の夕べ実行委員会</t>
    <rPh sb="2" eb="3">
      <t>カイ</t>
    </rPh>
    <rPh sb="3" eb="5">
      <t>ナカマ</t>
    </rPh>
    <rPh sb="6" eb="7">
      <t>オド</t>
    </rPh>
    <rPh sb="9" eb="11">
      <t>キョウド</t>
    </rPh>
    <rPh sb="12" eb="13">
      <t>ユウ</t>
    </rPh>
    <rPh sb="14" eb="16">
      <t>ジッコウ</t>
    </rPh>
    <rPh sb="16" eb="19">
      <t>イインカイ</t>
    </rPh>
    <phoneticPr fontId="5"/>
  </si>
  <si>
    <t>東家　愛宕神社</t>
    <phoneticPr fontId="5"/>
  </si>
  <si>
    <t>T ｙ 愛宕会主催</t>
    <phoneticPr fontId="5"/>
  </si>
  <si>
    <t>（水）</t>
    <rPh sb="1" eb="2">
      <t>スイ</t>
    </rPh>
    <phoneticPr fontId="5"/>
  </si>
  <si>
    <t>清水小学校　清水区夏祭り</t>
    <rPh sb="0" eb="2">
      <t>シミズ</t>
    </rPh>
    <rPh sb="2" eb="5">
      <t>ショウガッコウ</t>
    </rPh>
    <rPh sb="6" eb="9">
      <t>シミズク</t>
    </rPh>
    <rPh sb="9" eb="11">
      <t>ナツマツ</t>
    </rPh>
    <phoneticPr fontId="5"/>
  </si>
  <si>
    <t>盆踊りは19:00から</t>
    <rPh sb="0" eb="2">
      <t>ボンオド</t>
    </rPh>
    <phoneticPr fontId="5"/>
  </si>
  <si>
    <t>JR橋本駅タクシー車場</t>
    <phoneticPr fontId="5"/>
  </si>
  <si>
    <t>T　橋本地区公民館　橋本ブロック主催</t>
    <phoneticPr fontId="5"/>
  </si>
  <si>
    <t>T　Y自治会　夜店出店有り（各100円）　雨天時順延</t>
    <rPh sb="24" eb="26">
      <t>ジュンエン</t>
    </rPh>
    <phoneticPr fontId="5"/>
  </si>
  <si>
    <t>八尾市　ギネスに挑戦河内音頭</t>
    <rPh sb="0" eb="3">
      <t>ヤオシ</t>
    </rPh>
    <rPh sb="8" eb="10">
      <t>チョウセン</t>
    </rPh>
    <rPh sb="10" eb="12">
      <t>カワチ</t>
    </rPh>
    <rPh sb="12" eb="14">
      <t>オンド</t>
    </rPh>
    <phoneticPr fontId="5"/>
  </si>
  <si>
    <t>かつらぎ町笠田東児童館</t>
    <rPh sb="4" eb="5">
      <t>チョウ</t>
    </rPh>
    <rPh sb="5" eb="7">
      <t>カセダ</t>
    </rPh>
    <rPh sb="7" eb="8">
      <t>ヒガシ</t>
    </rPh>
    <rPh sb="8" eb="11">
      <t>ジドウカン</t>
    </rPh>
    <phoneticPr fontId="5"/>
  </si>
  <si>
    <t>T　南新町盆踊り友の会　</t>
    <rPh sb="2" eb="5">
      <t>ミナミシンマチ</t>
    </rPh>
    <rPh sb="5" eb="7">
      <t>ボンオド</t>
    </rPh>
    <rPh sb="8" eb="9">
      <t>トモ</t>
    </rPh>
    <rPh sb="10" eb="11">
      <t>カイ</t>
    </rPh>
    <phoneticPr fontId="5"/>
  </si>
  <si>
    <t>T　ｈ　同施設</t>
    <rPh sb="4" eb="5">
      <t>ドウ</t>
    </rPh>
    <rPh sb="5" eb="7">
      <t>シセツ</t>
    </rPh>
    <phoneticPr fontId="5"/>
  </si>
  <si>
    <t>T　終了20:30　同施設　</t>
    <phoneticPr fontId="5"/>
  </si>
  <si>
    <t>T　学文路だんじり保存会主催　夏祭り</t>
    <phoneticPr fontId="5"/>
  </si>
  <si>
    <t>T　Y　生　全国の盆踊り</t>
    <rPh sb="4" eb="5">
      <t>ナマ</t>
    </rPh>
    <rPh sb="6" eb="8">
      <t>ゼンコク</t>
    </rPh>
    <rPh sb="9" eb="11">
      <t>ボンオド</t>
    </rPh>
    <phoneticPr fontId="5"/>
  </si>
  <si>
    <t>阪南市上荘小学校</t>
    <rPh sb="0" eb="3">
      <t>ハンナンシ</t>
    </rPh>
    <rPh sb="3" eb="5">
      <t>カミソウ</t>
    </rPh>
    <rPh sb="5" eb="8">
      <t>ショウガッコウ</t>
    </rPh>
    <phoneticPr fontId="5"/>
  </si>
  <si>
    <t>生　Y　三笑会　志賀國天寿他</t>
    <rPh sb="0" eb="1">
      <t>ナマ</t>
    </rPh>
    <rPh sb="4" eb="7">
      <t>サンショウカイ</t>
    </rPh>
    <rPh sb="8" eb="11">
      <t>シガクニ</t>
    </rPh>
    <rPh sb="11" eb="13">
      <t>テンジュ</t>
    </rPh>
    <rPh sb="13" eb="14">
      <t>ホカ</t>
    </rPh>
    <phoneticPr fontId="5"/>
  </si>
  <si>
    <t>河内長野市野作第1公園</t>
    <rPh sb="0" eb="5">
      <t>カワチナガノシ</t>
    </rPh>
    <rPh sb="5" eb="7">
      <t>ノサク</t>
    </rPh>
    <rPh sb="7" eb="8">
      <t>ダイ</t>
    </rPh>
    <rPh sb="9" eb="11">
      <t>コウエン</t>
    </rPh>
    <phoneticPr fontId="5"/>
  </si>
  <si>
    <t>一覧表の提供を受けたい方は盆連協ホームページから、パソコンアドレスを登録して下さい。
（ｽﾏﾎへの添付送信は行いませんご自分の責任でダウンロードして下さい）</t>
    <rPh sb="0" eb="3">
      <t>イチランヒョウ</t>
    </rPh>
    <rPh sb="4" eb="6">
      <t>テイキョウ</t>
    </rPh>
    <rPh sb="7" eb="8">
      <t>ウ</t>
    </rPh>
    <rPh sb="11" eb="12">
      <t>カタ</t>
    </rPh>
    <rPh sb="13" eb="14">
      <t>ボン</t>
    </rPh>
    <rPh sb="14" eb="15">
      <t>レン</t>
    </rPh>
    <rPh sb="15" eb="16">
      <t>キョウ</t>
    </rPh>
    <rPh sb="34" eb="36">
      <t>トウロク</t>
    </rPh>
    <rPh sb="38" eb="39">
      <t>クダ</t>
    </rPh>
    <rPh sb="49" eb="51">
      <t>テンプ</t>
    </rPh>
    <rPh sb="51" eb="53">
      <t>ソウシン</t>
    </rPh>
    <rPh sb="54" eb="55">
      <t>オコナ</t>
    </rPh>
    <rPh sb="60" eb="62">
      <t>ジブン</t>
    </rPh>
    <rPh sb="63" eb="65">
      <t>セキニン</t>
    </rPh>
    <rPh sb="74" eb="75">
      <t>クダ</t>
    </rPh>
    <phoneticPr fontId="5"/>
  </si>
  <si>
    <t>T　おどり亭　青年団</t>
    <rPh sb="5" eb="6">
      <t>テイ</t>
    </rPh>
    <rPh sb="7" eb="10">
      <t>セイネンダン</t>
    </rPh>
    <phoneticPr fontId="5"/>
  </si>
  <si>
    <t>TY　実行委員会主催　赤木団　涼雅など協力</t>
    <rPh sb="3" eb="5">
      <t>ジッコウ</t>
    </rPh>
    <rPh sb="5" eb="8">
      <t>イインカイ</t>
    </rPh>
    <rPh sb="8" eb="10">
      <t>シュサイ</t>
    </rPh>
    <rPh sb="11" eb="13">
      <t>アカギ</t>
    </rPh>
    <rPh sb="13" eb="14">
      <t>ダン</t>
    </rPh>
    <rPh sb="15" eb="17">
      <t>リョウガ</t>
    </rPh>
    <rPh sb="19" eb="21">
      <t>キョウリョク</t>
    </rPh>
    <phoneticPr fontId="5"/>
  </si>
  <si>
    <t>かつらぎ町渋田小学校　「渋田祭り」</t>
    <rPh sb="4" eb="5">
      <t>チョウ</t>
    </rPh>
    <rPh sb="5" eb="7">
      <t>シブタ</t>
    </rPh>
    <rPh sb="7" eb="8">
      <t>ショウ</t>
    </rPh>
    <rPh sb="8" eb="10">
      <t>ガッコウ</t>
    </rPh>
    <rPh sb="12" eb="14">
      <t>シブタ</t>
    </rPh>
    <rPh sb="14" eb="15">
      <t>マツ</t>
    </rPh>
    <phoneticPr fontId="5"/>
  </si>
  <si>
    <t>かつらぎ町旧四郷小学校</t>
    <rPh sb="4" eb="5">
      <t>チョウ</t>
    </rPh>
    <rPh sb="5" eb="6">
      <t>キュウ</t>
    </rPh>
    <rPh sb="6" eb="8">
      <t>シゴウ</t>
    </rPh>
    <rPh sb="8" eb="11">
      <t>ショウガッコウ</t>
    </rPh>
    <phoneticPr fontId="5"/>
  </si>
  <si>
    <t>志賀丹生神社</t>
    <rPh sb="0" eb="2">
      <t>シガ</t>
    </rPh>
    <rPh sb="2" eb="4">
      <t>ニュウ</t>
    </rPh>
    <rPh sb="4" eb="6">
      <t>ジンジャ</t>
    </rPh>
    <phoneticPr fontId="5"/>
  </si>
  <si>
    <t>T　自治会</t>
    <phoneticPr fontId="5"/>
  </si>
  <si>
    <t>Ｔ　終了21:00　同施設　</t>
    <phoneticPr fontId="5"/>
  </si>
  <si>
    <t>奈良市東大寺二月堂</t>
    <rPh sb="0" eb="3">
      <t>ナラシ</t>
    </rPh>
    <rPh sb="3" eb="6">
      <t>トウダイジ</t>
    </rPh>
    <rPh sb="6" eb="9">
      <t>ニガツドウ</t>
    </rPh>
    <phoneticPr fontId="5"/>
  </si>
  <si>
    <t>生音頭　</t>
    <rPh sb="0" eb="1">
      <t>ナマ</t>
    </rPh>
    <rPh sb="1" eb="3">
      <t>オンド</t>
    </rPh>
    <phoneticPr fontId="5"/>
  </si>
  <si>
    <t>かつらぎ町　広口中邑山法福寺</t>
    <rPh sb="4" eb="5">
      <t>チョウ</t>
    </rPh>
    <rPh sb="6" eb="8">
      <t>ヒロクチ</t>
    </rPh>
    <rPh sb="8" eb="10">
      <t>ナカムラ</t>
    </rPh>
    <rPh sb="10" eb="11">
      <t>ヤマ</t>
    </rPh>
    <rPh sb="11" eb="13">
      <t>ホウフク</t>
    </rPh>
    <rPh sb="13" eb="14">
      <t>テラ</t>
    </rPh>
    <phoneticPr fontId="5"/>
  </si>
  <si>
    <t>T　地域伝統行事　成就の祝い</t>
    <rPh sb="2" eb="4">
      <t>チイキ</t>
    </rPh>
    <rPh sb="4" eb="6">
      <t>デントウ</t>
    </rPh>
    <rPh sb="6" eb="8">
      <t>ギョウジ</t>
    </rPh>
    <rPh sb="9" eb="11">
      <t>ジョウジュ</t>
    </rPh>
    <rPh sb="12" eb="13">
      <t>イワ</t>
    </rPh>
    <phoneticPr fontId="5"/>
  </si>
  <si>
    <t>T　自治会</t>
    <rPh sb="2" eb="5">
      <t>ジチカイ</t>
    </rPh>
    <phoneticPr fontId="5"/>
  </si>
  <si>
    <t>五條市　まきのDE盆おどり</t>
    <rPh sb="0" eb="3">
      <t>ゴジョウシ</t>
    </rPh>
    <rPh sb="9" eb="10">
      <t>ボン</t>
    </rPh>
    <phoneticPr fontId="5"/>
  </si>
  <si>
    <t>Ｔ　山田自治会実行委員会</t>
    <rPh sb="7" eb="9">
      <t>ジッコウ</t>
    </rPh>
    <rPh sb="9" eb="12">
      <t>イインカイ</t>
    </rPh>
    <phoneticPr fontId="5"/>
  </si>
  <si>
    <t>県立橋本体育館　サブアリーナ</t>
    <phoneticPr fontId="5"/>
  </si>
  <si>
    <t>五條市二見　ローズ</t>
    <phoneticPr fontId="5"/>
  </si>
  <si>
    <t>生　志賀國天寿一座（19:00～歌謡ショー）</t>
    <rPh sb="0" eb="1">
      <t>ナマ</t>
    </rPh>
    <rPh sb="2" eb="5">
      <t>シガクニ</t>
    </rPh>
    <rPh sb="5" eb="7">
      <t>テンジュ</t>
    </rPh>
    <rPh sb="7" eb="9">
      <t>イチザ</t>
    </rPh>
    <rPh sb="16" eb="18">
      <t>カヨウ</t>
    </rPh>
    <phoneticPr fontId="5"/>
  </si>
  <si>
    <t>未</t>
    <rPh sb="0" eb="1">
      <t>ミ</t>
    </rPh>
    <phoneticPr fontId="5"/>
  </si>
  <si>
    <t>Y　志賀國天寿生歌　盆踊りは１８：４５～　</t>
    <rPh sb="7" eb="8">
      <t>ナマ</t>
    </rPh>
    <rPh sb="8" eb="9">
      <t>ウタ</t>
    </rPh>
    <rPh sb="10" eb="12">
      <t>ボンオド</t>
    </rPh>
    <phoneticPr fontId="5"/>
  </si>
  <si>
    <t>T　向副区　遊楽会　</t>
    <phoneticPr fontId="5"/>
  </si>
  <si>
    <t>T　Y　　終了２２：００　山内おどろう会　</t>
    <phoneticPr fontId="5"/>
  </si>
  <si>
    <t>T　　檀徒会　　</t>
    <rPh sb="3" eb="5">
      <t>ダント</t>
    </rPh>
    <rPh sb="5" eb="6">
      <t>カイ</t>
    </rPh>
    <phoneticPr fontId="5"/>
  </si>
  <si>
    <t>T　Y　　同神社</t>
    <rPh sb="5" eb="6">
      <t>ドウ</t>
    </rPh>
    <phoneticPr fontId="5"/>
  </si>
  <si>
    <t>出塔　薬師寺近く</t>
    <rPh sb="6" eb="7">
      <t>チカ</t>
    </rPh>
    <phoneticPr fontId="5"/>
  </si>
  <si>
    <t>Ｔ　Ｙ　公民館運営委員会　２２：００まで</t>
    <phoneticPr fontId="5"/>
  </si>
  <si>
    <t>T　ｙ　小原庄助の会　</t>
    <phoneticPr fontId="5"/>
  </si>
  <si>
    <t>Ｔ　Ｙ　公民館運営委員会  21:00まで</t>
    <phoneticPr fontId="5"/>
  </si>
  <si>
    <t>旧橋本小学校広場（雨天時旧小体育館）</t>
    <rPh sb="0" eb="1">
      <t>キュウ</t>
    </rPh>
    <rPh sb="1" eb="3">
      <t>ハシモト</t>
    </rPh>
    <rPh sb="3" eb="6">
      <t>ショウガッコウ</t>
    </rPh>
    <rPh sb="6" eb="8">
      <t>ヒロバ</t>
    </rPh>
    <phoneticPr fontId="5"/>
  </si>
  <si>
    <t>胡麻生相賀八幡宮　夏祭り（雨天取りやめ）</t>
    <rPh sb="13" eb="15">
      <t>ウテン</t>
    </rPh>
    <rPh sb="15" eb="16">
      <t>ト</t>
    </rPh>
    <phoneticPr fontId="5"/>
  </si>
  <si>
    <t>リハビリ橋本　今年はありません</t>
    <rPh sb="7" eb="9">
      <t>コトシ</t>
    </rPh>
    <phoneticPr fontId="5"/>
  </si>
  <si>
    <t>清水小学校</t>
    <rPh sb="0" eb="2">
      <t>シミズ</t>
    </rPh>
    <rPh sb="2" eb="5">
      <t>ショウガッコウ</t>
    </rPh>
    <phoneticPr fontId="5"/>
  </si>
  <si>
    <t>T　清水区自治会</t>
    <rPh sb="2" eb="5">
      <t>シミズク</t>
    </rPh>
    <rPh sb="5" eb="8">
      <t>ジチカイ</t>
    </rPh>
    <phoneticPr fontId="5"/>
  </si>
  <si>
    <t>笠田中学校</t>
    <rPh sb="0" eb="2">
      <t>カセダ</t>
    </rPh>
    <rPh sb="2" eb="5">
      <t>チュウガッコウ</t>
    </rPh>
    <phoneticPr fontId="5"/>
  </si>
  <si>
    <t>T　かせだ祭り</t>
    <rPh sb="5" eb="6">
      <t>マツ</t>
    </rPh>
    <phoneticPr fontId="5"/>
  </si>
  <si>
    <t>九度山町　友愛園　取りやめ</t>
    <rPh sb="0" eb="4">
      <t>クドヤマチョウ</t>
    </rPh>
    <rPh sb="5" eb="7">
      <t>ユウアイ</t>
    </rPh>
    <rPh sb="7" eb="8">
      <t>エン</t>
    </rPh>
    <rPh sb="9" eb="10">
      <t>ト</t>
    </rPh>
    <phoneticPr fontId="5"/>
  </si>
  <si>
    <t>学文路地区公民館　取りやめ</t>
    <rPh sb="9" eb="10">
      <t>ト</t>
    </rPh>
    <phoneticPr fontId="5"/>
  </si>
  <si>
    <t>橋谷だんじり倉庫前</t>
    <rPh sb="0" eb="2">
      <t>ハシタニ</t>
    </rPh>
    <rPh sb="6" eb="8">
      <t>ソウコ</t>
    </rPh>
    <rPh sb="8" eb="9">
      <t>マエ</t>
    </rPh>
    <phoneticPr fontId="5"/>
  </si>
  <si>
    <t>T　桜梅会</t>
    <rPh sb="2" eb="3">
      <t>サクラ</t>
    </rPh>
    <rPh sb="3" eb="4">
      <t>ウメ</t>
    </rPh>
    <rPh sb="4" eb="5">
      <t>カイ</t>
    </rPh>
    <phoneticPr fontId="5"/>
  </si>
  <si>
    <t>妙寺平和公園</t>
    <rPh sb="0" eb="2">
      <t>ミョウジ</t>
    </rPh>
    <rPh sb="2" eb="4">
      <t>ヘイワ</t>
    </rPh>
    <rPh sb="4" eb="6">
      <t>コウエン</t>
    </rPh>
    <phoneticPr fontId="5"/>
  </si>
  <si>
    <t>川上村河上大辯才天社　</t>
    <rPh sb="0" eb="2">
      <t>カワカミ</t>
    </rPh>
    <rPh sb="2" eb="3">
      <t>ムラ</t>
    </rPh>
    <rPh sb="3" eb="5">
      <t>カワカミ</t>
    </rPh>
    <rPh sb="5" eb="6">
      <t>ダイ</t>
    </rPh>
    <rPh sb="6" eb="10">
      <t>ベンザイテンシャ</t>
    </rPh>
    <phoneticPr fontId="5"/>
  </si>
  <si>
    <t>大阪市中央区南御堂難波神社</t>
    <rPh sb="0" eb="3">
      <t>オオサカシ</t>
    </rPh>
    <rPh sb="3" eb="5">
      <t>チュウオウ</t>
    </rPh>
    <rPh sb="5" eb="6">
      <t>ク</t>
    </rPh>
    <rPh sb="6" eb="7">
      <t>ミナミ</t>
    </rPh>
    <rPh sb="7" eb="9">
      <t>ミドウ</t>
    </rPh>
    <rPh sb="9" eb="11">
      <t>ナンバ</t>
    </rPh>
    <rPh sb="11" eb="13">
      <t>ジンジャ</t>
    </rPh>
    <phoneticPr fontId="5"/>
  </si>
  <si>
    <t>小原田グラウンド</t>
    <phoneticPr fontId="5"/>
  </si>
  <si>
    <t>T　橋本おどり踊り初め21:00まで 志賀國天寿他</t>
    <phoneticPr fontId="5"/>
  </si>
  <si>
    <t>T Y　公民館運営委員会　志賀國天寿他</t>
    <phoneticPr fontId="5"/>
  </si>
  <si>
    <t>高野町　屋内ゲートボール場　</t>
    <rPh sb="0" eb="3">
      <t>コウヤチョウ</t>
    </rPh>
    <rPh sb="4" eb="6">
      <t>オクナイ</t>
    </rPh>
    <rPh sb="12" eb="13">
      <t>ジョウ</t>
    </rPh>
    <phoneticPr fontId="5"/>
  </si>
  <si>
    <t>生　だんじり保存会 　22:00まで</t>
    <rPh sb="0" eb="1">
      <t>ナマ</t>
    </rPh>
    <rPh sb="6" eb="9">
      <t>ホゾンカイ</t>
    </rPh>
    <phoneticPr fontId="5"/>
  </si>
  <si>
    <t>T 30分のみ　自治会が披露　紀見ケ丘自治会</t>
    <rPh sb="4" eb="5">
      <t>フン</t>
    </rPh>
    <rPh sb="8" eb="11">
      <t>ジチカイ</t>
    </rPh>
    <rPh sb="12" eb="14">
      <t>ヒロウ</t>
    </rPh>
    <phoneticPr fontId="5"/>
  </si>
  <si>
    <t>※市外近郊の盆踊り情報は橋本市盆踊り連絡協議会URL：http://www.eonet.ne.jp/~hbonodori/bonodori.htmlを参考にしてください。</t>
    <phoneticPr fontId="5"/>
  </si>
  <si>
    <t>学文路防災センター　</t>
    <phoneticPr fontId="5"/>
  </si>
  <si>
    <t>４５回仲間と踊ろう郷土の夕べ実行委員会 志賀國会</t>
    <rPh sb="2" eb="3">
      <t>カイ</t>
    </rPh>
    <rPh sb="3" eb="5">
      <t>ナカマ</t>
    </rPh>
    <rPh sb="6" eb="7">
      <t>オド</t>
    </rPh>
    <rPh sb="9" eb="11">
      <t>キョウド</t>
    </rPh>
    <rPh sb="12" eb="13">
      <t>ユウ</t>
    </rPh>
    <rPh sb="14" eb="16">
      <t>ジッコウ</t>
    </rPh>
    <rPh sb="16" eb="19">
      <t>イインカイ</t>
    </rPh>
    <rPh sb="23" eb="24">
      <t>カイ</t>
    </rPh>
    <phoneticPr fontId="5"/>
  </si>
  <si>
    <t>T　Y自治会</t>
    <phoneticPr fontId="5"/>
  </si>
  <si>
    <t>T 高野口町伏原第1・２区自治会</t>
    <phoneticPr fontId="5"/>
  </si>
  <si>
    <t>旧伏原保育園グラウンド　夏祭り</t>
    <rPh sb="0" eb="1">
      <t>キュウ</t>
    </rPh>
    <rPh sb="1" eb="3">
      <t>フシハラ</t>
    </rPh>
    <rPh sb="3" eb="6">
      <t>ホイクエン</t>
    </rPh>
    <rPh sb="12" eb="14">
      <t>ナツマツ</t>
    </rPh>
    <phoneticPr fontId="5"/>
  </si>
  <si>
    <t>T　ｈ　</t>
    <phoneticPr fontId="5"/>
  </si>
  <si>
    <t>鞍渕盆踊り（場所不明）</t>
    <rPh sb="0" eb="1">
      <t>クラ</t>
    </rPh>
    <rPh sb="1" eb="2">
      <t>フチ</t>
    </rPh>
    <rPh sb="2" eb="4">
      <t>ボンオド</t>
    </rPh>
    <rPh sb="6" eb="8">
      <t>バショ</t>
    </rPh>
    <rPh sb="8" eb="10">
      <t>フメイ</t>
    </rPh>
    <phoneticPr fontId="5"/>
  </si>
  <si>
    <t>かつらぎ町花園　金剛緑地広場</t>
    <rPh sb="4" eb="5">
      <t>チョウ</t>
    </rPh>
    <rPh sb="5" eb="7">
      <t>ハナゾノ</t>
    </rPh>
    <rPh sb="8" eb="10">
      <t>コンゴウ</t>
    </rPh>
    <rPh sb="10" eb="12">
      <t>リョクチ</t>
    </rPh>
    <rPh sb="12" eb="14">
      <t>ヒロバ</t>
    </rPh>
    <phoneticPr fontId="5"/>
  </si>
  <si>
    <t>T　Y　H　かつらぎ祭り（平和祭り）</t>
    <rPh sb="10" eb="11">
      <t>マツ</t>
    </rPh>
    <rPh sb="13" eb="15">
      <t>ヘイワ</t>
    </rPh>
    <rPh sb="15" eb="16">
      <t>マツ</t>
    </rPh>
    <phoneticPr fontId="5"/>
  </si>
  <si>
    <t>TYH　星空のつどい実行委員会　かつらぎ町</t>
    <rPh sb="4" eb="6">
      <t>ホシゾラ</t>
    </rPh>
    <rPh sb="10" eb="12">
      <t>ジッコウ</t>
    </rPh>
    <rPh sb="12" eb="15">
      <t>イインカイ</t>
    </rPh>
    <rPh sb="20" eb="21">
      <t>チョウ</t>
    </rPh>
    <phoneticPr fontId="5"/>
  </si>
  <si>
    <t>山田林業センター　？</t>
    <phoneticPr fontId="5"/>
  </si>
  <si>
    <t>神野々ふれあい会館　未定</t>
    <rPh sb="10" eb="12">
      <t>ミテイ</t>
    </rPh>
    <phoneticPr fontId="5"/>
  </si>
  <si>
    <t>　　令和元年７月６日予想版　　　　橋本市盆踊り連絡協議会</t>
    <rPh sb="2" eb="4">
      <t>レイワ</t>
    </rPh>
    <rPh sb="4" eb="5">
      <t>モト</t>
    </rPh>
    <rPh sb="10" eb="12">
      <t>ヨソウ</t>
    </rPh>
    <rPh sb="12" eb="13">
      <t>バン</t>
    </rPh>
    <phoneticPr fontId="5"/>
  </si>
  <si>
    <t>２０１９年　橋本近隣実施予想　Ver.２．０</t>
    <rPh sb="8" eb="10">
      <t>キンリン</t>
    </rPh>
    <rPh sb="10" eb="12">
      <t>ジッシ</t>
    </rPh>
    <rPh sb="12" eb="14">
      <t>ヨソウ</t>
    </rPh>
    <phoneticPr fontId="5"/>
  </si>
  <si>
    <t>T　生　同施設　志賀國天寿来演　雨天決行　雨よけあり</t>
    <rPh sb="16" eb="18">
      <t>ウテン</t>
    </rPh>
    <rPh sb="18" eb="20">
      <t>ケッコウ</t>
    </rPh>
    <rPh sb="21" eb="22">
      <t>アメ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</si>
</sst>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m&quot;月&quot;dd&quot;日&quot;"/>
    <numFmt numFmtId="177" formatCode="yyyy/mm/dd"/>
    <numFmt numFmtId="178" formatCode="h:mm;@"/>
  </numFmts>
  <fonts count="9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4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 shrinkToFit="1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 applyAlignment="1">
      <alignment shrinkToFi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shrinkToFit="1"/>
    </xf>
    <xf numFmtId="177" fontId="1" fillId="0" borderId="0" xfId="0" applyNumberFormat="1" applyFont="1" applyFill="1" applyAlignment="1">
      <alignment vertical="center"/>
    </xf>
    <xf numFmtId="0" fontId="0" fillId="2" borderId="0" xfId="0" applyFont="1" applyFill="1" applyAlignment="1"/>
    <xf numFmtId="176" fontId="1" fillId="0" borderId="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left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left" vertical="center" shrinkToFit="1"/>
    </xf>
    <xf numFmtId="178" fontId="1" fillId="0" borderId="1" xfId="0" applyNumberFormat="1" applyFont="1" applyFill="1" applyBorder="1" applyAlignment="1">
      <alignment horizontal="center" vertical="center"/>
    </xf>
    <xf numFmtId="178" fontId="1" fillId="3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/>
    <xf numFmtId="0" fontId="0" fillId="0" borderId="0" xfId="0" applyFont="1" applyFill="1" applyBorder="1" applyAlignment="1"/>
    <xf numFmtId="0" fontId="0" fillId="0" borderId="4" xfId="0" applyFont="1" applyFill="1" applyBorder="1" applyAlignment="1"/>
    <xf numFmtId="176" fontId="1" fillId="4" borderId="3" xfId="0" applyNumberFormat="1" applyFont="1" applyFill="1" applyBorder="1" applyAlignment="1">
      <alignment horizontal="center" vertical="center" shrinkToFit="1"/>
    </xf>
    <xf numFmtId="176" fontId="1" fillId="5" borderId="3" xfId="0" applyNumberFormat="1" applyFont="1" applyFill="1" applyBorder="1" applyAlignment="1">
      <alignment horizontal="center" vertical="center" shrinkToFit="1"/>
    </xf>
    <xf numFmtId="0" fontId="0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/>
    </xf>
    <xf numFmtId="178" fontId="1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 shrinkToFit="1"/>
    </xf>
    <xf numFmtId="0" fontId="0" fillId="5" borderId="3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shrinkToFit="1"/>
    </xf>
    <xf numFmtId="178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8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shrinkToFit="1"/>
    </xf>
    <xf numFmtId="0" fontId="8" fillId="0" borderId="0" xfId="0" applyFont="1" applyFill="1" applyAlignment="1"/>
    <xf numFmtId="0" fontId="1" fillId="3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Alignment="1">
      <alignment horizontal="left" vertical="center" shrinkToFit="1"/>
    </xf>
    <xf numFmtId="176" fontId="1" fillId="0" borderId="0" xfId="0" applyNumberFormat="1" applyFont="1" applyFill="1" applyAlignment="1">
      <alignment horizontal="center" vertical="center" wrapText="1" shrinkToFit="1"/>
    </xf>
    <xf numFmtId="176" fontId="1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3152775</xdr:colOff>
      <xdr:row>61</xdr:row>
      <xdr:rowOff>142875</xdr:rowOff>
    </xdr:from>
    <xdr:to>
      <xdr:col>4</xdr:col>
      <xdr:colOff>4152900</xdr:colOff>
      <xdr:row>66</xdr:row>
      <xdr:rowOff>171450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2696825"/>
          <a:ext cx="10001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U134"/>
  <sheetViews>
    <sheetView showGridLines="0" tabSelected="1" view="pageBreakPreview" zoomScaleNormal="100" zoomScaleSheetLayoutView="100" zoomScalePageLayoutView="70" workbookViewId="0">
      <selection activeCell="E4" sqref="E4"/>
    </sheetView>
  </sheetViews>
  <sheetFormatPr defaultRowHeight="12"/>
  <cols>
    <col min="1" max="1" width="9" style="8"/>
    <col min="2" max="2" width="6" style="11" customWidth="1"/>
    <col min="3" max="3" width="35.25" style="12" customWidth="1"/>
    <col min="4" max="4" width="7.125" style="11" customWidth="1"/>
    <col min="5" max="5" width="55.125" style="13" customWidth="1"/>
    <col min="6" max="6" width="2.5" style="14" customWidth="1"/>
    <col min="7" max="7" width="2.625" style="3" customWidth="1"/>
    <col min="8" max="8" width="12.625" style="3" customWidth="1"/>
    <col min="9" max="14" width="9" style="3"/>
    <col min="15" max="15" width="9.375" style="3" customWidth="1"/>
    <col min="16" max="16384" width="9" style="3"/>
  </cols>
  <sheetData>
    <row r="1" spans="1:255" ht="13.5" customHeight="1">
      <c r="A1" s="47" t="s">
        <v>213</v>
      </c>
      <c r="B1" s="47"/>
      <c r="C1" s="47"/>
      <c r="D1" s="47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13.5" customHeight="1">
      <c r="A2" s="43"/>
      <c r="B2" s="43"/>
      <c r="C2" s="43"/>
      <c r="D2" s="43"/>
      <c r="E2" s="4" t="s">
        <v>212</v>
      </c>
      <c r="F2" s="2"/>
      <c r="G2" s="2"/>
      <c r="H2"/>
      <c r="I2"/>
      <c r="J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15.95" customHeight="1">
      <c r="A3" s="36">
        <v>43645</v>
      </c>
      <c r="B3" s="36" t="str">
        <f>VLOOKUP(WEEKDAY(A3,3),$P$67:$Q$73,2)</f>
        <v>（土）</v>
      </c>
      <c r="C3" s="17" t="s">
        <v>166</v>
      </c>
      <c r="D3" s="18">
        <v>0.75</v>
      </c>
      <c r="E3" s="19" t="s">
        <v>194</v>
      </c>
      <c r="F3" s="26"/>
      <c r="G3" s="5"/>
      <c r="H3"/>
      <c r="I3"/>
      <c r="J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ht="15.95" customHeight="1">
      <c r="A4" s="16">
        <v>43652</v>
      </c>
      <c r="B4" s="16" t="str">
        <f>VLOOKUP(WEEKDAY(A4,3),$P$67:$Q$73,2)</f>
        <v>（土）</v>
      </c>
      <c r="C4" s="17" t="s">
        <v>167</v>
      </c>
      <c r="D4" s="18">
        <v>0.79166666666666663</v>
      </c>
      <c r="E4" s="19" t="s">
        <v>214</v>
      </c>
      <c r="F4" s="26"/>
      <c r="G4" s="5"/>
      <c r="H4"/>
      <c r="I4"/>
      <c r="J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ht="15.95" customHeight="1">
      <c r="A5" s="16">
        <v>43659</v>
      </c>
      <c r="B5" s="16" t="str">
        <f>VLOOKUP(WEEKDAY(A5,3),$P$67:$Q$73,2)</f>
        <v>（土）</v>
      </c>
      <c r="C5" s="17" t="s">
        <v>0</v>
      </c>
      <c r="D5" s="18">
        <v>0.79166666666666696</v>
      </c>
      <c r="E5" s="19" t="s">
        <v>195</v>
      </c>
      <c r="F5" s="5"/>
      <c r="G5" s="5"/>
      <c r="H5"/>
      <c r="I5"/>
      <c r="J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6" customFormat="1" ht="17.25" customHeight="1">
      <c r="A6" s="36">
        <v>43660</v>
      </c>
      <c r="B6" s="36" t="str">
        <f>VLOOKUP(WEEKDAY(A6,3),$P$67:$Q$73,2)</f>
        <v>（日）</v>
      </c>
      <c r="C6" s="17" t="s">
        <v>3</v>
      </c>
      <c r="D6" s="18">
        <v>0.79166666666666696</v>
      </c>
      <c r="E6" s="19" t="s">
        <v>140</v>
      </c>
      <c r="F6" s="5"/>
      <c r="I6"/>
      <c r="J6"/>
    </row>
    <row r="7" spans="1:255" s="6" customFormat="1" ht="17.25" customHeight="1">
      <c r="A7" s="36">
        <v>43660</v>
      </c>
      <c r="B7" s="36" t="str">
        <f>VLOOKUP(WEEKDAY(A7,3),$P$67:$Q$73,2)</f>
        <v>（日）</v>
      </c>
      <c r="C7" s="17" t="s">
        <v>200</v>
      </c>
      <c r="D7" s="18">
        <v>0.625</v>
      </c>
      <c r="E7" s="19" t="s">
        <v>146</v>
      </c>
      <c r="F7" s="5"/>
      <c r="G7" s="41"/>
      <c r="I7"/>
    </row>
    <row r="8" spans="1:255" s="6" customFormat="1" ht="17.25" customHeight="1">
      <c r="A8" s="36">
        <v>43661</v>
      </c>
      <c r="B8" s="36" t="str">
        <f>VLOOKUP(WEEKDAY(A8,3),$P$67:$Q$73,2)</f>
        <v>（月）</v>
      </c>
      <c r="C8" s="17" t="s">
        <v>182</v>
      </c>
      <c r="D8" s="18">
        <v>0.79166666666666663</v>
      </c>
      <c r="E8" s="19" t="s">
        <v>183</v>
      </c>
      <c r="F8" s="5"/>
      <c r="G8" s="5"/>
      <c r="I8"/>
    </row>
    <row r="9" spans="1:255" s="6" customFormat="1" ht="17.25" customHeight="1">
      <c r="A9" s="16">
        <v>43663</v>
      </c>
      <c r="B9" s="16" t="str">
        <f>VLOOKUP(WEEKDAY(A9,3),$P$67:$Q$73,2)</f>
        <v>（水）</v>
      </c>
      <c r="C9" s="17" t="s">
        <v>191</v>
      </c>
      <c r="D9" s="18">
        <v>0.83333333333333337</v>
      </c>
      <c r="E9" s="19" t="s">
        <v>168</v>
      </c>
      <c r="F9" s="5"/>
      <c r="G9" s="5"/>
      <c r="H9"/>
      <c r="I9"/>
    </row>
    <row r="10" spans="1:255" s="6" customFormat="1" ht="17.25" customHeight="1">
      <c r="A10" s="16">
        <v>43665</v>
      </c>
      <c r="B10" s="16" t="str">
        <f>VLOOKUP(WEEKDAY(A10,3),$P$67:$Q$73,2)</f>
        <v>(金）</v>
      </c>
      <c r="C10" s="17" t="s">
        <v>1</v>
      </c>
      <c r="D10" s="18">
        <v>0.77083333333333337</v>
      </c>
      <c r="E10" s="19" t="s">
        <v>178</v>
      </c>
      <c r="F10" s="5"/>
      <c r="G10" s="5"/>
      <c r="H10"/>
      <c r="I10"/>
      <c r="J10"/>
    </row>
    <row r="11" spans="1:255" ht="17.25" customHeight="1">
      <c r="A11" s="16">
        <v>43666</v>
      </c>
      <c r="B11" s="16" t="str">
        <f>VLOOKUP(WEEKDAY(A11,3),$P$67:$Q$73,2)</f>
        <v>（土）</v>
      </c>
      <c r="C11" s="17" t="s">
        <v>150</v>
      </c>
      <c r="D11" s="18">
        <v>0.77083333333333337</v>
      </c>
      <c r="E11" s="19" t="s">
        <v>197</v>
      </c>
      <c r="F11" s="5"/>
      <c r="G11" s="5"/>
      <c r="H11"/>
      <c r="I11"/>
      <c r="J11"/>
      <c r="M11" s="2"/>
      <c r="N11" s="2"/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ht="17.25" customHeight="1">
      <c r="A12" s="16">
        <v>43666</v>
      </c>
      <c r="B12" s="16" t="str">
        <f>VLOOKUP(WEEKDAY(A12,3),$P$67:$Q$73,2)</f>
        <v>（土）</v>
      </c>
      <c r="C12" s="17" t="s">
        <v>72</v>
      </c>
      <c r="D12" s="18">
        <v>0.75</v>
      </c>
      <c r="E12" s="19" t="s">
        <v>198</v>
      </c>
      <c r="F12" s="5"/>
      <c r="G12" s="5"/>
      <c r="H12"/>
      <c r="I12"/>
      <c r="J12"/>
      <c r="M12" s="2"/>
      <c r="N12" s="2"/>
      <c r="O12" s="2"/>
      <c r="P12" s="10">
        <v>0</v>
      </c>
      <c r="Q12" s="10" t="s">
        <v>28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ht="17.25" customHeight="1">
      <c r="A13" s="16">
        <v>43672</v>
      </c>
      <c r="B13" s="16" t="str">
        <f>VLOOKUP(WEEKDAY(A13,3),$P$67:$Q$73,2)</f>
        <v>(金）</v>
      </c>
      <c r="C13" s="37" t="s">
        <v>181</v>
      </c>
      <c r="D13" s="18">
        <v>0.77083333333333304</v>
      </c>
      <c r="E13" s="19" t="s">
        <v>40</v>
      </c>
      <c r="F13" s="5"/>
      <c r="G13" s="5"/>
      <c r="H13"/>
      <c r="I13"/>
      <c r="J13"/>
      <c r="M13" s="2"/>
      <c r="N13" s="2"/>
      <c r="O13" s="2"/>
      <c r="P13" s="10"/>
      <c r="Q13" s="10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ht="17.25" customHeight="1">
      <c r="A14" s="16">
        <v>43673</v>
      </c>
      <c r="B14" s="16" t="str">
        <f>VLOOKUP(WEEKDAY(A14,3),$P$67:$Q$73,2)</f>
        <v>（土）</v>
      </c>
      <c r="C14" s="17" t="s">
        <v>125</v>
      </c>
      <c r="D14" s="18">
        <v>0.79166666666666696</v>
      </c>
      <c r="E14" s="19" t="s">
        <v>38</v>
      </c>
      <c r="F14" s="25"/>
      <c r="G14" s="5"/>
      <c r="H14"/>
      <c r="I14"/>
      <c r="J14"/>
      <c r="M14" s="2"/>
      <c r="N14" s="2"/>
      <c r="O14" s="2"/>
      <c r="P14" s="10">
        <v>1</v>
      </c>
      <c r="Q14" s="10" t="s">
        <v>29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ht="17.25" customHeight="1">
      <c r="A15" s="16">
        <v>43673</v>
      </c>
      <c r="B15" s="16" t="str">
        <f>VLOOKUP(WEEKDAY(A15,3),$P$67:$Q$73,2)</f>
        <v>（土）</v>
      </c>
      <c r="C15" s="17" t="s">
        <v>7</v>
      </c>
      <c r="D15" s="18">
        <v>0.75</v>
      </c>
      <c r="E15" s="19" t="s">
        <v>39</v>
      </c>
      <c r="F15" s="5"/>
      <c r="G15" s="5"/>
      <c r="H15"/>
      <c r="I15"/>
      <c r="J15"/>
      <c r="M15" s="2"/>
      <c r="N15" s="2"/>
      <c r="O15" s="2"/>
      <c r="P15" s="10">
        <v>2</v>
      </c>
      <c r="Q15" s="10" t="s">
        <v>30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ht="17.25" customHeight="1">
      <c r="A16" s="16">
        <v>43673</v>
      </c>
      <c r="B16" s="16" t="str">
        <f>VLOOKUP(WEEKDAY(A16,3),$P$67:$Q$73,2)</f>
        <v>（土）</v>
      </c>
      <c r="C16" s="17" t="s">
        <v>138</v>
      </c>
      <c r="D16" s="18">
        <v>0.79166666666666696</v>
      </c>
      <c r="E16" s="19" t="s">
        <v>139</v>
      </c>
      <c r="F16" s="5"/>
      <c r="G16" s="5"/>
      <c r="H16"/>
      <c r="I16"/>
      <c r="J16"/>
      <c r="M16" s="2"/>
      <c r="N16" s="2"/>
      <c r="O16" s="2"/>
      <c r="P16" s="10">
        <v>3</v>
      </c>
      <c r="Q16" s="10" t="s">
        <v>31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ht="17.25" customHeight="1">
      <c r="A17" s="16">
        <v>43673</v>
      </c>
      <c r="B17" s="16" t="str">
        <f>VLOOKUP(WEEKDAY(A17,3),$P$67:$Q$73,2)</f>
        <v>（土）</v>
      </c>
      <c r="C17" s="17" t="s">
        <v>184</v>
      </c>
      <c r="D17" s="18">
        <v>0.79166666666666663</v>
      </c>
      <c r="E17" s="19" t="s">
        <v>185</v>
      </c>
      <c r="F17" s="5"/>
      <c r="G17" s="5"/>
      <c r="H17"/>
      <c r="I17"/>
      <c r="J17"/>
      <c r="M17" s="2"/>
      <c r="N17" s="2"/>
      <c r="O17" s="2"/>
      <c r="P17" s="10"/>
      <c r="Q17" s="1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ht="17.25" customHeight="1">
      <c r="A18" s="16">
        <v>43680</v>
      </c>
      <c r="B18" s="16" t="str">
        <f>VLOOKUP(WEEKDAY(A18,3),$P$67:$Q$73,2)</f>
        <v>（土）</v>
      </c>
      <c r="C18" s="17" t="s">
        <v>164</v>
      </c>
      <c r="D18" s="18">
        <v>0.72916666666666663</v>
      </c>
      <c r="E18" s="19" t="s">
        <v>170</v>
      </c>
      <c r="F18" s="5"/>
      <c r="G18" s="5"/>
      <c r="H18"/>
      <c r="I18"/>
      <c r="J18"/>
      <c r="M18" s="2"/>
      <c r="N18" s="2"/>
      <c r="O18" s="2"/>
      <c r="P18" s="10"/>
      <c r="Q18" s="1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ht="17.25" customHeight="1">
      <c r="A19" s="16">
        <v>43680</v>
      </c>
      <c r="B19" s="16" t="str">
        <f>VLOOKUP(WEEKDAY(A19,3),$P$67:$Q$73,2)</f>
        <v>（土）</v>
      </c>
      <c r="C19" s="17" t="s">
        <v>154</v>
      </c>
      <c r="D19" s="18">
        <v>0.79166666666666663</v>
      </c>
      <c r="E19" s="19" t="s">
        <v>153</v>
      </c>
      <c r="F19" s="5"/>
      <c r="G19" s="5"/>
      <c r="H19"/>
      <c r="I19"/>
      <c r="J19"/>
      <c r="M19" s="2"/>
      <c r="N19" s="2"/>
      <c r="O19" s="2"/>
      <c r="P19" s="10">
        <v>4</v>
      </c>
      <c r="Q19" s="10" t="s">
        <v>32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s="7" customFormat="1" ht="17.25" customHeight="1">
      <c r="A20" s="36">
        <v>43681</v>
      </c>
      <c r="B20" s="36" t="str">
        <f>VLOOKUP(WEEKDAY(A20,3),$P$67:$Q$73,2)</f>
        <v>（日）</v>
      </c>
      <c r="C20" s="17" t="s">
        <v>179</v>
      </c>
      <c r="D20" s="18">
        <v>0.72916666666666696</v>
      </c>
      <c r="E20" s="19" t="s">
        <v>47</v>
      </c>
      <c r="F20" s="5"/>
      <c r="G20" s="41" t="s">
        <v>169</v>
      </c>
      <c r="H20"/>
      <c r="I20"/>
      <c r="J20"/>
      <c r="P20" s="10">
        <v>5</v>
      </c>
      <c r="Q20" s="10" t="s">
        <v>33</v>
      </c>
    </row>
    <row r="21" spans="1:255" s="7" customFormat="1" ht="17.25" customHeight="1">
      <c r="A21" s="16">
        <v>43684</v>
      </c>
      <c r="B21" s="16" t="str">
        <f>VLOOKUP(WEEKDAY(A21,3),$P$67:$Q$73,2)</f>
        <v>（水）</v>
      </c>
      <c r="C21" s="17" t="s">
        <v>22</v>
      </c>
      <c r="D21" s="18">
        <v>0.79166666666666696</v>
      </c>
      <c r="E21" s="19" t="s">
        <v>158</v>
      </c>
      <c r="F21" s="5"/>
      <c r="G21" s="5"/>
      <c r="H21"/>
      <c r="I21"/>
      <c r="J21"/>
      <c r="P21" s="10"/>
      <c r="Q21" s="10"/>
    </row>
    <row r="22" spans="1:255" s="7" customFormat="1" ht="17.25" customHeight="1">
      <c r="A22" s="16">
        <v>43685</v>
      </c>
      <c r="B22" s="16" t="str">
        <f>VLOOKUP(WEEKDAY(A22,3),$P$67:$Q$73,2)</f>
        <v>（木）</v>
      </c>
      <c r="C22" s="17" t="s">
        <v>9</v>
      </c>
      <c r="D22" s="18">
        <v>0.77083333333333337</v>
      </c>
      <c r="E22" s="19" t="s">
        <v>145</v>
      </c>
      <c r="F22" s="5"/>
      <c r="G22" s="41"/>
      <c r="I22"/>
    </row>
    <row r="23" spans="1:255" s="6" customFormat="1" ht="17.25" customHeight="1">
      <c r="A23" s="16">
        <v>43686</v>
      </c>
      <c r="B23" s="16" t="str">
        <f>VLOOKUP(WEEKDAY(A23,3),$P$67:$Q$73,2)</f>
        <v>(金）</v>
      </c>
      <c r="C23" s="17" t="s">
        <v>76</v>
      </c>
      <c r="D23" s="18">
        <v>0.79166666666666663</v>
      </c>
      <c r="E23" s="19" t="s">
        <v>77</v>
      </c>
      <c r="F23" s="5"/>
      <c r="G23" s="5"/>
      <c r="H23"/>
      <c r="I23"/>
      <c r="J23"/>
    </row>
    <row r="24" spans="1:255" s="6" customFormat="1" ht="17.25" customHeight="1">
      <c r="A24" s="16">
        <v>43687</v>
      </c>
      <c r="B24" s="16" t="str">
        <f>VLOOKUP(WEEKDAY(A24,3),$P$67:$Q$73,2)</f>
        <v>（土）</v>
      </c>
      <c r="C24" s="17" t="s">
        <v>11</v>
      </c>
      <c r="D24" s="18">
        <v>0.8125</v>
      </c>
      <c r="E24" s="19" t="s">
        <v>172</v>
      </c>
      <c r="F24" s="5"/>
      <c r="G24" s="5"/>
      <c r="H24"/>
      <c r="I24"/>
      <c r="J24"/>
    </row>
    <row r="25" spans="1:255" s="6" customFormat="1" ht="17.25" customHeight="1">
      <c r="A25" s="16">
        <v>43687</v>
      </c>
      <c r="B25" s="16" t="str">
        <f>VLOOKUP(WEEKDAY(A25,3),$P$67:$Q$73,2)</f>
        <v>（土）</v>
      </c>
      <c r="C25" s="17" t="s">
        <v>206</v>
      </c>
      <c r="D25" s="18"/>
      <c r="E25" s="19" t="s">
        <v>205</v>
      </c>
      <c r="F25" s="5"/>
      <c r="G25" s="5"/>
      <c r="H25"/>
      <c r="I25"/>
      <c r="J25"/>
    </row>
    <row r="26" spans="1:255" s="6" customFormat="1" ht="17.25" customHeight="1">
      <c r="A26" s="36">
        <v>43688</v>
      </c>
      <c r="B26" s="36" t="str">
        <f>VLOOKUP(WEEKDAY(A26,3),$P$67:$Q$73,2)</f>
        <v>（日）</v>
      </c>
      <c r="C26" s="17" t="s">
        <v>180</v>
      </c>
      <c r="D26" s="18">
        <v>0.75</v>
      </c>
      <c r="E26" s="19" t="s">
        <v>46</v>
      </c>
      <c r="F26" s="5"/>
      <c r="G26" s="5"/>
      <c r="H26"/>
      <c r="I26"/>
      <c r="J26"/>
    </row>
    <row r="27" spans="1:255" s="6" customFormat="1" ht="17.25" customHeight="1">
      <c r="A27" s="36">
        <v>43688</v>
      </c>
      <c r="B27" s="36" t="str">
        <f>VLOOKUP(WEEKDAY(A27,3),$P$67:$Q$73,2)</f>
        <v>（日）</v>
      </c>
      <c r="C27" s="17" t="s">
        <v>188</v>
      </c>
      <c r="D27" s="18">
        <v>0.79166666666666663</v>
      </c>
      <c r="E27" s="19" t="s">
        <v>189</v>
      </c>
      <c r="F27" s="5"/>
      <c r="G27" s="5"/>
      <c r="H27"/>
      <c r="I27"/>
      <c r="J27"/>
    </row>
    <row r="28" spans="1:255" s="6" customFormat="1" ht="17.25" customHeight="1">
      <c r="A28" s="16">
        <v>43691</v>
      </c>
      <c r="B28" s="16" t="str">
        <f>VLOOKUP(WEEKDAY(A28,3),$P$67:$Q$73,2)</f>
        <v>（水）</v>
      </c>
      <c r="C28" s="17" t="s">
        <v>13</v>
      </c>
      <c r="D28" s="18">
        <v>0.8125</v>
      </c>
      <c r="E28" s="19" t="s">
        <v>173</v>
      </c>
      <c r="F28" s="5"/>
      <c r="G28" s="5"/>
      <c r="H28"/>
      <c r="I28"/>
      <c r="J28"/>
    </row>
    <row r="29" spans="1:255" s="6" customFormat="1" ht="17.25" customHeight="1">
      <c r="A29" s="16">
        <v>43691</v>
      </c>
      <c r="B29" s="16" t="str">
        <f>VLOOKUP(WEEKDAY(A29,3),$P$67:$Q$73,2)</f>
        <v>（水）</v>
      </c>
      <c r="C29" s="17" t="s">
        <v>14</v>
      </c>
      <c r="D29" s="18">
        <v>0.79166666666666696</v>
      </c>
      <c r="E29" s="19" t="s">
        <v>174</v>
      </c>
      <c r="F29" s="5"/>
      <c r="G29" s="5"/>
      <c r="I29"/>
    </row>
    <row r="30" spans="1:255" s="6" customFormat="1" ht="17.25" customHeight="1">
      <c r="A30" s="16">
        <v>43691</v>
      </c>
      <c r="B30" s="16" t="str">
        <f>VLOOKUP(WEEKDAY(A30,3),$P$67:$Q$73,2)</f>
        <v>（水）</v>
      </c>
      <c r="C30" s="17" t="s">
        <v>155</v>
      </c>
      <c r="D30" s="18">
        <v>0.79166666666666663</v>
      </c>
      <c r="E30" s="19" t="s">
        <v>163</v>
      </c>
      <c r="F30" s="5"/>
      <c r="G30" s="5"/>
      <c r="I30"/>
    </row>
    <row r="31" spans="1:255" s="6" customFormat="1" ht="17.25" customHeight="1">
      <c r="A31" s="16">
        <v>43692</v>
      </c>
      <c r="B31" s="16" t="str">
        <f>VLOOKUP(WEEKDAY(A31,3),$P$67:$Q$73,2)</f>
        <v>（木）</v>
      </c>
      <c r="C31" s="17" t="s">
        <v>207</v>
      </c>
      <c r="D31" s="18">
        <v>0.79166666666666663</v>
      </c>
      <c r="E31" s="19" t="s">
        <v>209</v>
      </c>
      <c r="F31" s="5"/>
      <c r="G31" s="5"/>
      <c r="I31"/>
    </row>
    <row r="32" spans="1:255" s="6" customFormat="1" ht="17.25" customHeight="1">
      <c r="A32" s="16">
        <v>43692</v>
      </c>
      <c r="B32" s="16" t="str">
        <f>VLOOKUP(WEEKDAY(A32,3),$P$67:$Q$73,2)</f>
        <v>（木）</v>
      </c>
      <c r="C32" s="17" t="s">
        <v>15</v>
      </c>
      <c r="D32" s="35">
        <v>0.8125</v>
      </c>
      <c r="E32" s="19" t="s">
        <v>171</v>
      </c>
      <c r="F32" s="5"/>
      <c r="G32" s="5"/>
      <c r="I32"/>
    </row>
    <row r="33" spans="1:10" s="6" customFormat="1" ht="17.25" customHeight="1">
      <c r="A33" s="16">
        <v>43692</v>
      </c>
      <c r="B33" s="16" t="str">
        <f>VLOOKUP(WEEKDAY(A33,3),$P$67:$Q$73,2)</f>
        <v>（木）</v>
      </c>
      <c r="C33" s="17" t="s">
        <v>204</v>
      </c>
      <c r="D33" s="35">
        <v>0.625</v>
      </c>
      <c r="E33" s="19" t="s">
        <v>203</v>
      </c>
      <c r="F33" s="5"/>
      <c r="G33" s="5"/>
      <c r="I33"/>
    </row>
    <row r="34" spans="1:10" s="6" customFormat="1" ht="17.25" customHeight="1">
      <c r="A34" s="16">
        <v>43693</v>
      </c>
      <c r="B34" s="16" t="str">
        <f>VLOOKUP(WEEKDAY(A34,3),$P$67:$Q$73,2)</f>
        <v>(金）</v>
      </c>
      <c r="C34" s="17" t="s">
        <v>18</v>
      </c>
      <c r="D34" s="18">
        <v>0.79166666666666696</v>
      </c>
      <c r="E34" s="19" t="s">
        <v>58</v>
      </c>
      <c r="F34" s="5"/>
      <c r="G34" s="5"/>
      <c r="I34"/>
    </row>
    <row r="35" spans="1:10" s="6" customFormat="1" ht="17.25" customHeight="1">
      <c r="A35" s="16">
        <v>43693</v>
      </c>
      <c r="B35" s="16" t="str">
        <f>VLOOKUP(WEEKDAY(A35,3),$P$67:$Q$73,2)</f>
        <v>(金）</v>
      </c>
      <c r="C35" s="17" t="s">
        <v>156</v>
      </c>
      <c r="D35" s="18">
        <v>0.79166666666666663</v>
      </c>
      <c r="E35" s="19" t="s">
        <v>157</v>
      </c>
      <c r="F35" s="5"/>
      <c r="G35" s="5"/>
      <c r="H35"/>
      <c r="I35"/>
      <c r="J35"/>
    </row>
    <row r="36" spans="1:10" s="6" customFormat="1" ht="17.25" customHeight="1">
      <c r="A36" s="16">
        <v>43694</v>
      </c>
      <c r="B36" s="16" t="str">
        <f>VLOOKUP(WEEKDAY(A36,3),$P$67:$Q$73,2)</f>
        <v>（土）</v>
      </c>
      <c r="C36" s="17" t="s">
        <v>54</v>
      </c>
      <c r="D36" s="18">
        <v>0.79166666666666696</v>
      </c>
      <c r="E36" s="19" t="s">
        <v>55</v>
      </c>
      <c r="F36" s="5"/>
      <c r="G36" s="5"/>
      <c r="H36"/>
      <c r="I36"/>
      <c r="J36"/>
    </row>
    <row r="37" spans="1:10" s="6" customFormat="1" ht="17.25" customHeight="1">
      <c r="A37" s="16">
        <v>43694</v>
      </c>
      <c r="B37" s="16" t="str">
        <f>VLOOKUP(WEEKDAY(A37,3),$P$67:$Q$73,2)</f>
        <v>（土）</v>
      </c>
      <c r="C37" s="17" t="s">
        <v>24</v>
      </c>
      <c r="D37" s="18">
        <v>0.79166666666666696</v>
      </c>
      <c r="E37" s="19" t="s">
        <v>56</v>
      </c>
      <c r="F37" s="5"/>
      <c r="G37" s="5"/>
      <c r="H37"/>
      <c r="I37"/>
      <c r="J37"/>
    </row>
    <row r="38" spans="1:10" s="6" customFormat="1" ht="17.25" customHeight="1">
      <c r="A38" s="16">
        <v>43694</v>
      </c>
      <c r="B38" s="16" t="str">
        <f>VLOOKUP(WEEKDAY(A38,3),$P$67:$Q$73,2)</f>
        <v>（土）</v>
      </c>
      <c r="C38" s="17" t="s">
        <v>25</v>
      </c>
      <c r="D38" s="18">
        <v>0.79166666666666696</v>
      </c>
      <c r="E38" s="19" t="s">
        <v>63</v>
      </c>
      <c r="F38" s="5"/>
      <c r="G38" s="5"/>
      <c r="H38" s="2"/>
      <c r="I38" s="2"/>
      <c r="J38" s="2"/>
    </row>
    <row r="39" spans="1:10" s="6" customFormat="1" ht="17.25" customHeight="1">
      <c r="A39" s="16">
        <v>43694</v>
      </c>
      <c r="B39" s="16" t="str">
        <f>VLOOKUP(WEEKDAY(A39,3),$P$67:$Q$73,2)</f>
        <v>（土）</v>
      </c>
      <c r="C39" s="17" t="s">
        <v>71</v>
      </c>
      <c r="D39" s="18">
        <v>0.75</v>
      </c>
      <c r="E39" s="19" t="s">
        <v>74</v>
      </c>
      <c r="G39" s="5"/>
      <c r="H39" s="2"/>
      <c r="I39" s="2"/>
      <c r="J39" s="2"/>
    </row>
    <row r="40" spans="1:10" s="6" customFormat="1" ht="17.25" customHeight="1">
      <c r="A40" s="16">
        <v>43694</v>
      </c>
      <c r="B40" s="16" t="str">
        <f>VLOOKUP(WEEKDAY(A40,3),$P$67:$Q$73,2)</f>
        <v>（土）</v>
      </c>
      <c r="C40" s="17" t="s">
        <v>52</v>
      </c>
      <c r="D40" s="18">
        <v>0.79166666666666696</v>
      </c>
      <c r="E40" s="19" t="s">
        <v>53</v>
      </c>
      <c r="G40" s="5"/>
      <c r="I40"/>
    </row>
    <row r="41" spans="1:10" s="6" customFormat="1" ht="17.25" customHeight="1">
      <c r="A41" s="16">
        <v>43694</v>
      </c>
      <c r="B41" s="16" t="str">
        <f>VLOOKUP(WEEKDAY(A41,3),$P$67:$Q$73,2)</f>
        <v>（土）</v>
      </c>
      <c r="C41" s="17" t="s">
        <v>175</v>
      </c>
      <c r="D41" s="18">
        <v>0.8125</v>
      </c>
      <c r="E41" s="19" t="s">
        <v>51</v>
      </c>
      <c r="F41" s="5"/>
      <c r="G41" s="5"/>
      <c r="H41" s="2"/>
      <c r="I41" s="2"/>
      <c r="J41" s="2"/>
    </row>
    <row r="42" spans="1:10" s="6" customFormat="1" ht="17.25" customHeight="1">
      <c r="A42" s="16">
        <v>43696</v>
      </c>
      <c r="B42" s="16" t="str">
        <f>VLOOKUP(WEEKDAY(A42,3),$P$67:$Q$73,2)</f>
        <v>（月）</v>
      </c>
      <c r="C42" s="17" t="s">
        <v>21</v>
      </c>
      <c r="D42" s="18">
        <v>0.79166666666666696</v>
      </c>
      <c r="E42" s="19" t="s">
        <v>59</v>
      </c>
      <c r="G42" s="5"/>
      <c r="H42"/>
      <c r="I42"/>
      <c r="J42"/>
    </row>
    <row r="43" spans="1:10" s="6" customFormat="1" ht="17.25" customHeight="1">
      <c r="A43" s="16">
        <v>43697</v>
      </c>
      <c r="B43" s="16" t="str">
        <f>VLOOKUP(WEEKDAY(A43,3),$P$67:$Q$73,2)</f>
        <v>（火）</v>
      </c>
      <c r="C43" s="17" t="s">
        <v>23</v>
      </c>
      <c r="D43" s="18">
        <v>0.79166666666666696</v>
      </c>
      <c r="E43" s="19" t="s">
        <v>61</v>
      </c>
      <c r="G43" s="5"/>
      <c r="H43"/>
      <c r="I43"/>
      <c r="J43"/>
    </row>
    <row r="44" spans="1:10" s="6" customFormat="1" ht="17.25" customHeight="1">
      <c r="A44" s="16">
        <v>43699</v>
      </c>
      <c r="B44" s="16" t="str">
        <f>VLOOKUP(WEEKDAY(A44,3),$P$67:$Q$73,2)</f>
        <v>（木）</v>
      </c>
      <c r="C44" s="37" t="s">
        <v>186</v>
      </c>
      <c r="D44" s="18">
        <v>0.79166666666666663</v>
      </c>
      <c r="E44" s="19" t="s">
        <v>144</v>
      </c>
      <c r="G44" s="5"/>
      <c r="H44" s="2"/>
      <c r="I44" s="2"/>
      <c r="J44" s="2"/>
    </row>
    <row r="45" spans="1:10" s="6" customFormat="1" ht="17.25" customHeight="1">
      <c r="A45" s="16">
        <v>43700</v>
      </c>
      <c r="B45" s="16" t="str">
        <f>VLOOKUP(WEEKDAY(A45,3),$P$67:$Q$73,2)</f>
        <v>(金）</v>
      </c>
      <c r="C45" s="17" t="s">
        <v>80</v>
      </c>
      <c r="D45" s="18">
        <v>0.79166666666666696</v>
      </c>
      <c r="E45" s="19" t="s">
        <v>62</v>
      </c>
      <c r="G45" s="5"/>
      <c r="I45"/>
    </row>
    <row r="46" spans="1:10" s="6" customFormat="1" ht="17.25" customHeight="1">
      <c r="A46" s="16">
        <v>43701</v>
      </c>
      <c r="B46" s="16" t="str">
        <f>VLOOKUP(WEEKDAY(A46,3),$P$67:$Q$73,2)</f>
        <v>（土）</v>
      </c>
      <c r="C46" s="17" t="s">
        <v>26</v>
      </c>
      <c r="D46" s="18">
        <v>0.79166666666666696</v>
      </c>
      <c r="E46" s="19" t="s">
        <v>64</v>
      </c>
      <c r="F46" s="5"/>
      <c r="G46" s="5"/>
      <c r="I46"/>
    </row>
    <row r="47" spans="1:10" s="6" customFormat="1" ht="17.25" customHeight="1">
      <c r="A47" s="16">
        <v>43701</v>
      </c>
      <c r="B47" s="16" t="str">
        <f>VLOOKUP(WEEKDAY(A47,3),$P$67:$Q$73,2)</f>
        <v>（土）</v>
      </c>
      <c r="C47" s="17" t="s">
        <v>27</v>
      </c>
      <c r="D47" s="18">
        <v>0.79166666666666696</v>
      </c>
      <c r="E47" s="19" t="s">
        <v>67</v>
      </c>
      <c r="F47" s="5"/>
      <c r="G47" s="5"/>
      <c r="H47"/>
      <c r="I47"/>
      <c r="J47"/>
    </row>
    <row r="48" spans="1:10" s="6" customFormat="1" ht="17.25" customHeight="1">
      <c r="A48" s="16">
        <v>43701</v>
      </c>
      <c r="B48" s="16" t="str">
        <f>VLOOKUP(WEEKDAY(A48,3),$P$67:$Q$73,2)</f>
        <v>（土）</v>
      </c>
      <c r="C48" s="17" t="s">
        <v>190</v>
      </c>
      <c r="D48" s="18">
        <v>0.79166666666666663</v>
      </c>
      <c r="E48" s="19" t="s">
        <v>208</v>
      </c>
      <c r="F48" s="5"/>
      <c r="G48" s="5"/>
      <c r="H48"/>
      <c r="I48"/>
      <c r="J48"/>
    </row>
    <row r="49" spans="1:10" s="6" customFormat="1" ht="17.25" customHeight="1">
      <c r="A49" s="36">
        <v>43702</v>
      </c>
      <c r="B49" s="36" t="str">
        <f>VLOOKUP(WEEKDAY(A49,3),$P$67:$Q$73,2)</f>
        <v>（日）</v>
      </c>
      <c r="C49" s="37" t="s">
        <v>187</v>
      </c>
      <c r="D49" s="18">
        <v>0.79166666666666696</v>
      </c>
      <c r="E49" s="19" t="s">
        <v>176</v>
      </c>
      <c r="F49" s="5"/>
      <c r="G49" s="5"/>
      <c r="I49"/>
    </row>
    <row r="50" spans="1:10" s="6" customFormat="1" ht="17.25" customHeight="1">
      <c r="A50" s="36">
        <v>43702</v>
      </c>
      <c r="B50" s="36" t="str">
        <f>VLOOKUP(WEEKDAY(A50,3),$P$67:$Q$73,2)</f>
        <v>（日）</v>
      </c>
      <c r="C50" s="17" t="s">
        <v>19</v>
      </c>
      <c r="D50" s="18">
        <v>0.8125</v>
      </c>
      <c r="E50" s="19" t="s">
        <v>66</v>
      </c>
      <c r="F50" s="5"/>
      <c r="G50" s="41"/>
      <c r="I50"/>
    </row>
    <row r="51" spans="1:10" s="6" customFormat="1" ht="17.25" customHeight="1">
      <c r="A51" s="16">
        <v>43704</v>
      </c>
      <c r="B51" s="16" t="str">
        <f>VLOOKUP(WEEKDAY(A51,3),$P$67:$Q$73,2)</f>
        <v>（火）</v>
      </c>
      <c r="C51" s="17" t="s">
        <v>192</v>
      </c>
      <c r="D51" s="18">
        <v>0.79166666666666663</v>
      </c>
      <c r="E51" s="19" t="s">
        <v>147</v>
      </c>
      <c r="F51" s="5"/>
      <c r="G51" s="5"/>
      <c r="H51"/>
      <c r="I51"/>
      <c r="J51"/>
    </row>
    <row r="52" spans="1:10" s="6" customFormat="1" ht="17.25" customHeight="1">
      <c r="A52" s="16">
        <v>43705</v>
      </c>
      <c r="B52" s="16" t="str">
        <f>VLOOKUP(WEEKDAY(A52,3),$P$67:$Q$73,2)</f>
        <v>（水）</v>
      </c>
      <c r="C52" s="17" t="s">
        <v>192</v>
      </c>
      <c r="D52" s="18">
        <v>0.79166666666666663</v>
      </c>
      <c r="E52" s="19" t="s">
        <v>147</v>
      </c>
      <c r="G52" s="5"/>
      <c r="I52"/>
    </row>
    <row r="53" spans="1:10" s="6" customFormat="1" ht="17.25" customHeight="1">
      <c r="A53" s="16">
        <v>43706</v>
      </c>
      <c r="B53" s="16" t="str">
        <f>VLOOKUP(WEEKDAY(A53,3),$P$67:$Q$73,2)</f>
        <v>（木）</v>
      </c>
      <c r="C53" s="17" t="s">
        <v>148</v>
      </c>
      <c r="D53" s="18">
        <v>0.79166666666666663</v>
      </c>
      <c r="E53" s="19" t="s">
        <v>149</v>
      </c>
      <c r="F53" s="5"/>
      <c r="G53" s="5"/>
      <c r="I53"/>
    </row>
    <row r="54" spans="1:10" s="6" customFormat="1" ht="17.25" customHeight="1">
      <c r="A54" s="16">
        <v>43707</v>
      </c>
      <c r="B54" s="16" t="str">
        <f>VLOOKUP(WEEKDAY(A54,3),$P$67:$Q$73,2)</f>
        <v>(金）</v>
      </c>
      <c r="C54" s="17" t="s">
        <v>148</v>
      </c>
      <c r="D54" s="18">
        <v>0.79166666666666663</v>
      </c>
      <c r="E54" s="19" t="s">
        <v>149</v>
      </c>
      <c r="F54" s="5"/>
      <c r="H54"/>
      <c r="I54"/>
      <c r="J54"/>
    </row>
    <row r="55" spans="1:10" s="6" customFormat="1" ht="17.25" customHeight="1">
      <c r="A55" s="16">
        <v>43708</v>
      </c>
      <c r="B55" s="16" t="str">
        <f>VLOOKUP(WEEKDAY(A55,3),$P$67:$Q$73,2)</f>
        <v>（土）</v>
      </c>
      <c r="C55" s="38" t="s">
        <v>210</v>
      </c>
      <c r="D55" s="39">
        <v>0.8125</v>
      </c>
      <c r="E55" s="40" t="s">
        <v>165</v>
      </c>
      <c r="F55" s="5"/>
      <c r="G55" s="41" t="s">
        <v>169</v>
      </c>
      <c r="H55"/>
      <c r="I55"/>
      <c r="J55"/>
    </row>
    <row r="56" spans="1:10" s="6" customFormat="1" ht="17.25" customHeight="1">
      <c r="A56" s="16">
        <v>43708</v>
      </c>
      <c r="B56" s="16" t="str">
        <f>VLOOKUP(WEEKDAY(A56,3),$P$67:$Q$73,2)</f>
        <v>（土）</v>
      </c>
      <c r="C56" s="17" t="s">
        <v>69</v>
      </c>
      <c r="D56" s="18">
        <v>0.79166666666666696</v>
      </c>
      <c r="E56" s="19" t="s">
        <v>201</v>
      </c>
      <c r="F56" s="5"/>
      <c r="G56" s="5"/>
      <c r="H56"/>
      <c r="I56"/>
      <c r="J56"/>
    </row>
    <row r="57" spans="1:10" s="6" customFormat="1" ht="17.25" customHeight="1">
      <c r="A57" s="16">
        <v>43715</v>
      </c>
      <c r="B57" s="16" t="str">
        <f>VLOOKUP(WEEKDAY(A57,3),$P$67:$Q$73,2)</f>
        <v>（土）</v>
      </c>
      <c r="C57" s="17" t="s">
        <v>142</v>
      </c>
      <c r="D57" s="18">
        <v>0.79166666666666663</v>
      </c>
      <c r="E57" s="19" t="s">
        <v>143</v>
      </c>
      <c r="F57" s="5"/>
      <c r="G57" s="5"/>
      <c r="H57"/>
      <c r="I57"/>
      <c r="J57"/>
    </row>
    <row r="58" spans="1:10" s="6" customFormat="1" ht="17.25" customHeight="1">
      <c r="A58" s="16">
        <v>43722</v>
      </c>
      <c r="B58" s="16" t="str">
        <f>VLOOKUP(WEEKDAY(A58,3),$P$67:$Q$73,2)</f>
        <v>（土）</v>
      </c>
      <c r="C58" s="17" t="s">
        <v>161</v>
      </c>
      <c r="D58" s="18">
        <v>0.79166666666666663</v>
      </c>
      <c r="E58" s="19" t="s">
        <v>162</v>
      </c>
      <c r="F58" s="5"/>
      <c r="G58" s="5"/>
      <c r="H58"/>
      <c r="I58"/>
      <c r="J58"/>
    </row>
    <row r="59" spans="1:10" s="6" customFormat="1" ht="17.25" customHeight="1">
      <c r="A59" s="16">
        <v>43723</v>
      </c>
      <c r="B59" s="16" t="str">
        <f>VLOOKUP(WEEKDAY(A59,3),$P$67:$Q$73,2)</f>
        <v>（日）</v>
      </c>
      <c r="C59" s="17" t="s">
        <v>196</v>
      </c>
      <c r="D59" s="18">
        <v>0.79166666666666663</v>
      </c>
      <c r="E59" s="19" t="s">
        <v>152</v>
      </c>
      <c r="F59" s="5"/>
      <c r="G59" s="5"/>
      <c r="H59"/>
      <c r="I59"/>
      <c r="J59"/>
    </row>
    <row r="60" spans="1:10" s="6" customFormat="1" ht="17.25" customHeight="1">
      <c r="A60" s="16">
        <v>43723</v>
      </c>
      <c r="B60" s="16" t="str">
        <f>VLOOKUP(WEEKDAY(A60,3),$P$67:$Q$73,2)</f>
        <v>（日）</v>
      </c>
      <c r="C60" s="38" t="s">
        <v>211</v>
      </c>
      <c r="D60" s="39">
        <v>0.79166666666666696</v>
      </c>
      <c r="E60" s="40" t="s">
        <v>202</v>
      </c>
      <c r="F60" s="5"/>
      <c r="G60" s="41" t="s">
        <v>169</v>
      </c>
      <c r="H60" s="2"/>
      <c r="I60" s="2"/>
      <c r="J60" s="2"/>
    </row>
    <row r="61" spans="1:10" s="6" customFormat="1" ht="17.25" customHeight="1">
      <c r="A61" s="16">
        <v>43725</v>
      </c>
      <c r="B61" s="34" t="str">
        <f>VLOOKUP(WEEKDAY(A61,3),$P$67:$Q$73,2)</f>
        <v>（火）</v>
      </c>
      <c r="C61" s="17" t="s">
        <v>159</v>
      </c>
      <c r="D61" s="18">
        <v>0.77083333333333337</v>
      </c>
      <c r="E61" s="19" t="s">
        <v>160</v>
      </c>
      <c r="F61" s="5"/>
      <c r="G61" s="5"/>
      <c r="H61" s="2"/>
      <c r="I61" s="2"/>
      <c r="J61" s="2"/>
    </row>
    <row r="62" spans="1:10" s="6" customFormat="1" ht="17.25" customHeight="1">
      <c r="A62" s="28"/>
      <c r="B62" s="29"/>
      <c r="C62" s="30" t="s">
        <v>193</v>
      </c>
      <c r="D62" s="31">
        <v>0.79166666666666696</v>
      </c>
      <c r="E62" s="32" t="s">
        <v>177</v>
      </c>
      <c r="G62" s="5"/>
      <c r="H62"/>
      <c r="I62"/>
      <c r="J62"/>
    </row>
    <row r="63" spans="1:10" s="6" customFormat="1" ht="17.25" customHeight="1">
      <c r="A63" s="28"/>
      <c r="B63" s="29"/>
      <c r="C63" s="30" t="s">
        <v>57</v>
      </c>
      <c r="D63" s="31">
        <v>0.79166666666666696</v>
      </c>
      <c r="E63" s="32" t="s">
        <v>17</v>
      </c>
      <c r="G63" s="5"/>
      <c r="H63"/>
      <c r="I63"/>
      <c r="J63"/>
    </row>
    <row r="64" spans="1:10" s="6" customFormat="1" ht="17.25" customHeight="1">
      <c r="A64" s="28"/>
      <c r="B64" s="33"/>
      <c r="C64" s="30" t="s">
        <v>20</v>
      </c>
      <c r="D64" s="31">
        <v>0.79166666666666696</v>
      </c>
      <c r="E64" s="32" t="s">
        <v>17</v>
      </c>
      <c r="G64" s="5"/>
      <c r="H64"/>
      <c r="I64"/>
      <c r="J64"/>
    </row>
    <row r="66" spans="1:25" ht="12.95" customHeight="1">
      <c r="A66" s="9"/>
      <c r="B66" s="5"/>
      <c r="C66" s="3" t="s">
        <v>119</v>
      </c>
      <c r="D66" s="42"/>
      <c r="E66" s="9" t="s">
        <v>120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4.25">
      <c r="A67" s="44" t="s">
        <v>199</v>
      </c>
      <c r="B67" s="44"/>
      <c r="C67" s="44"/>
      <c r="D67" s="44"/>
      <c r="E67" s="44"/>
      <c r="F67" s="5"/>
      <c r="G67" s="5"/>
      <c r="H67" s="5"/>
      <c r="I67" s="5"/>
      <c r="J67" s="5"/>
      <c r="K67" s="5"/>
      <c r="L67" s="5"/>
      <c r="M67" s="5"/>
      <c r="N67" s="5"/>
      <c r="O67" s="5"/>
      <c r="P67" s="10">
        <v>0</v>
      </c>
      <c r="Q67" s="10" t="s">
        <v>28</v>
      </c>
      <c r="R67" s="5"/>
      <c r="S67" s="5"/>
      <c r="T67" s="5"/>
      <c r="U67" s="5"/>
      <c r="V67" s="5"/>
      <c r="W67" s="5"/>
      <c r="X67" s="5"/>
      <c r="Y67" s="5"/>
    </row>
    <row r="68" spans="1:25" ht="14.25">
      <c r="A68" s="44" t="s">
        <v>75</v>
      </c>
      <c r="B68" s="44"/>
      <c r="C68" s="44"/>
      <c r="D68" s="44"/>
      <c r="E68" s="44"/>
      <c r="F68" s="5"/>
      <c r="G68" s="5"/>
      <c r="H68" s="5"/>
      <c r="I68" s="5"/>
      <c r="J68" s="5"/>
      <c r="K68" s="5"/>
      <c r="L68" s="5"/>
      <c r="M68" s="5"/>
      <c r="N68" s="5"/>
      <c r="O68" s="5"/>
      <c r="P68" s="10">
        <v>1</v>
      </c>
      <c r="Q68" s="10" t="s">
        <v>29</v>
      </c>
      <c r="R68" s="5"/>
      <c r="S68" s="5"/>
      <c r="T68" s="5"/>
      <c r="U68" s="5"/>
      <c r="V68" s="5"/>
      <c r="W68" s="5"/>
      <c r="X68" s="5"/>
      <c r="Y68" s="5"/>
    </row>
    <row r="69" spans="1:25" ht="14.25">
      <c r="A69" s="45" t="s">
        <v>151</v>
      </c>
      <c r="B69" s="46"/>
      <c r="C69" s="46"/>
      <c r="D69" s="46"/>
      <c r="E69" s="46"/>
      <c r="F69" s="5"/>
      <c r="P69" s="3">
        <v>2</v>
      </c>
      <c r="Q69" s="10" t="s">
        <v>135</v>
      </c>
    </row>
    <row r="70" spans="1:25" ht="14.25">
      <c r="A70" s="46"/>
      <c r="B70" s="46"/>
      <c r="C70" s="46"/>
      <c r="D70" s="46"/>
      <c r="E70" s="46"/>
      <c r="F70" s="5"/>
      <c r="P70" s="10">
        <v>3</v>
      </c>
      <c r="Q70" s="10" t="s">
        <v>31</v>
      </c>
    </row>
    <row r="71" spans="1:25" ht="14.25">
      <c r="A71" s="46"/>
      <c r="B71" s="46"/>
      <c r="C71" s="46"/>
      <c r="D71" s="46"/>
      <c r="E71" s="46"/>
      <c r="P71" s="10">
        <v>4</v>
      </c>
      <c r="Q71" s="10" t="s">
        <v>32</v>
      </c>
    </row>
    <row r="72" spans="1:25" ht="14.25">
      <c r="H72"/>
      <c r="I72"/>
      <c r="J72"/>
      <c r="P72" s="10">
        <v>5</v>
      </c>
      <c r="Q72" s="10" t="s">
        <v>33</v>
      </c>
    </row>
    <row r="73" spans="1:25" ht="14.25" hidden="1">
      <c r="A73" s="27">
        <v>42932</v>
      </c>
      <c r="B73" s="20" t="str">
        <f t="shared" ref="B73:B104" si="0">VLOOKUP(WEEKDAY(A73,3),$P$67:$Q$73,2)</f>
        <v>（日）</v>
      </c>
      <c r="C73" s="17" t="s">
        <v>81</v>
      </c>
      <c r="D73" s="18">
        <v>0.79166666666666663</v>
      </c>
      <c r="E73" s="19" t="s">
        <v>82</v>
      </c>
      <c r="F73" s="5"/>
      <c r="H73"/>
      <c r="I73"/>
      <c r="J73"/>
      <c r="P73" s="10">
        <v>6</v>
      </c>
      <c r="Q73" s="10" t="s">
        <v>34</v>
      </c>
    </row>
    <row r="74" spans="1:25" ht="13.5" hidden="1">
      <c r="A74" s="16">
        <v>42933</v>
      </c>
      <c r="B74" s="1" t="str">
        <f t="shared" si="0"/>
        <v>（月）</v>
      </c>
      <c r="C74" s="17" t="s">
        <v>2</v>
      </c>
      <c r="D74" s="18">
        <v>0.625</v>
      </c>
      <c r="E74" s="19" t="s">
        <v>35</v>
      </c>
      <c r="F74" s="5"/>
      <c r="H74"/>
      <c r="I74"/>
      <c r="J74"/>
    </row>
    <row r="75" spans="1:25" ht="13.5" hidden="1">
      <c r="A75" s="16">
        <v>42933</v>
      </c>
      <c r="B75" s="20" t="str">
        <f t="shared" si="0"/>
        <v>（月）</v>
      </c>
      <c r="C75" s="17" t="s">
        <v>4</v>
      </c>
      <c r="D75" s="18">
        <v>0.79166666666666696</v>
      </c>
      <c r="E75" s="19" t="s">
        <v>36</v>
      </c>
      <c r="F75" s="5"/>
      <c r="H75"/>
      <c r="I75"/>
      <c r="J75"/>
    </row>
    <row r="76" spans="1:25" ht="13.5" hidden="1">
      <c r="A76" s="16">
        <v>42933</v>
      </c>
      <c r="B76" s="20" t="str">
        <f t="shared" si="0"/>
        <v>（月）</v>
      </c>
      <c r="C76" s="17" t="s">
        <v>126</v>
      </c>
      <c r="D76" s="18">
        <v>0.79166666666666663</v>
      </c>
      <c r="E76" s="19" t="s">
        <v>127</v>
      </c>
      <c r="F76" s="5"/>
    </row>
    <row r="77" spans="1:25" ht="13.5" hidden="1">
      <c r="A77" s="27">
        <v>42933</v>
      </c>
      <c r="B77" s="20" t="str">
        <f t="shared" si="0"/>
        <v>（月）</v>
      </c>
      <c r="C77" s="17" t="s">
        <v>78</v>
      </c>
      <c r="D77" s="18">
        <v>0.8125</v>
      </c>
      <c r="E77" s="19" t="s">
        <v>79</v>
      </c>
      <c r="F77" s="5"/>
    </row>
    <row r="78" spans="1:25" ht="13.5" hidden="1">
      <c r="A78" s="16">
        <v>42937</v>
      </c>
      <c r="B78" s="20" t="str">
        <f t="shared" si="0"/>
        <v>(金）</v>
      </c>
      <c r="C78" s="17" t="s">
        <v>1</v>
      </c>
      <c r="D78" s="18">
        <v>0.79166666666666696</v>
      </c>
      <c r="E78" s="19" t="s">
        <v>68</v>
      </c>
      <c r="F78" s="5"/>
    </row>
    <row r="79" spans="1:25" ht="13.5" hidden="1">
      <c r="A79" s="16">
        <v>42938</v>
      </c>
      <c r="B79" s="20" t="str">
        <f t="shared" si="0"/>
        <v>（土）</v>
      </c>
      <c r="C79" s="17" t="s">
        <v>6</v>
      </c>
      <c r="D79" s="18">
        <v>0.79166666666666696</v>
      </c>
      <c r="E79" s="19" t="s">
        <v>38</v>
      </c>
      <c r="F79" s="5"/>
    </row>
    <row r="80" spans="1:25" ht="13.5" hidden="1">
      <c r="A80" s="16">
        <v>42938</v>
      </c>
      <c r="B80" s="20" t="str">
        <f t="shared" si="0"/>
        <v>（土）</v>
      </c>
      <c r="C80" s="17" t="s">
        <v>99</v>
      </c>
      <c r="D80" s="18">
        <v>0.79166666666666696</v>
      </c>
      <c r="E80" s="19" t="s">
        <v>100</v>
      </c>
      <c r="F80" s="5"/>
    </row>
    <row r="81" spans="1:6" ht="13.5" hidden="1">
      <c r="A81" s="16">
        <v>42938</v>
      </c>
      <c r="B81" s="20" t="str">
        <f t="shared" si="0"/>
        <v>（土）</v>
      </c>
      <c r="C81" s="17" t="s">
        <v>136</v>
      </c>
      <c r="D81" s="18">
        <v>0.70833333333333337</v>
      </c>
      <c r="E81" s="19" t="s">
        <v>137</v>
      </c>
      <c r="F81" s="5"/>
    </row>
    <row r="82" spans="1:6" ht="13.5" hidden="1">
      <c r="A82" s="27">
        <v>42938</v>
      </c>
      <c r="B82" s="20" t="str">
        <f t="shared" si="0"/>
        <v>（土）</v>
      </c>
      <c r="C82" s="17" t="s">
        <v>101</v>
      </c>
      <c r="D82" s="18">
        <v>0.79166666666666696</v>
      </c>
      <c r="E82" s="19" t="s">
        <v>102</v>
      </c>
      <c r="F82" s="5"/>
    </row>
    <row r="83" spans="1:6" ht="13.5" hidden="1">
      <c r="A83" s="27">
        <v>42938</v>
      </c>
      <c r="B83" s="20" t="str">
        <f t="shared" si="0"/>
        <v>（土）</v>
      </c>
      <c r="C83" s="17" t="s">
        <v>103</v>
      </c>
      <c r="D83" s="18">
        <v>0.625</v>
      </c>
      <c r="E83" s="19" t="s">
        <v>104</v>
      </c>
      <c r="F83" s="5"/>
    </row>
    <row r="84" spans="1:6" ht="13.5" hidden="1">
      <c r="A84" s="16">
        <v>42944</v>
      </c>
      <c r="B84" s="1" t="str">
        <f t="shared" si="0"/>
        <v>(金）</v>
      </c>
      <c r="C84" s="17" t="s">
        <v>8</v>
      </c>
      <c r="D84" s="18">
        <v>0.77083333333333304</v>
      </c>
      <c r="E84" s="19" t="s">
        <v>40</v>
      </c>
      <c r="F84" s="5"/>
    </row>
    <row r="85" spans="1:6" ht="13.5" hidden="1">
      <c r="A85" s="16">
        <v>42945</v>
      </c>
      <c r="B85" s="20" t="str">
        <f t="shared" si="0"/>
        <v>（土）</v>
      </c>
      <c r="C85" s="17" t="s">
        <v>7</v>
      </c>
      <c r="D85" s="18">
        <v>0.75</v>
      </c>
      <c r="E85" s="19" t="s">
        <v>39</v>
      </c>
      <c r="F85" s="5"/>
    </row>
    <row r="86" spans="1:6" ht="13.5" hidden="1">
      <c r="A86" s="16">
        <v>42945</v>
      </c>
      <c r="B86" s="20" t="str">
        <f t="shared" si="0"/>
        <v>（土）</v>
      </c>
      <c r="C86" s="17" t="s">
        <v>10</v>
      </c>
      <c r="D86" s="18">
        <v>0.79166666666666696</v>
      </c>
      <c r="E86" s="19" t="s">
        <v>42</v>
      </c>
      <c r="F86" s="5"/>
    </row>
    <row r="87" spans="1:6" ht="13.5" hidden="1">
      <c r="A87" s="16">
        <v>42946</v>
      </c>
      <c r="B87" s="20" t="str">
        <f t="shared" si="0"/>
        <v>（日）</v>
      </c>
      <c r="C87" s="17" t="s">
        <v>5</v>
      </c>
      <c r="D87" s="18">
        <v>0.79166666666666696</v>
      </c>
      <c r="E87" s="19" t="s">
        <v>37</v>
      </c>
      <c r="F87" s="5"/>
    </row>
    <row r="88" spans="1:6" ht="13.5" hidden="1">
      <c r="A88" s="16">
        <v>42950</v>
      </c>
      <c r="B88" s="1" t="str">
        <f t="shared" si="0"/>
        <v>（木）</v>
      </c>
      <c r="C88" s="17" t="s">
        <v>9</v>
      </c>
      <c r="D88" s="18">
        <v>0.79166666666666696</v>
      </c>
      <c r="E88" s="19" t="s">
        <v>41</v>
      </c>
      <c r="F88" s="5"/>
    </row>
    <row r="89" spans="1:6" ht="13.5" hidden="1">
      <c r="A89" s="16">
        <v>42951</v>
      </c>
      <c r="B89" s="20" t="str">
        <f t="shared" si="0"/>
        <v>(金）</v>
      </c>
      <c r="C89" s="17" t="s">
        <v>76</v>
      </c>
      <c r="D89" s="18">
        <v>0.79166666666666663</v>
      </c>
      <c r="E89" s="19" t="s">
        <v>90</v>
      </c>
      <c r="F89" s="5"/>
    </row>
    <row r="90" spans="1:6" ht="13.5" hidden="1">
      <c r="A90" s="16">
        <v>42952</v>
      </c>
      <c r="B90" s="1" t="str">
        <f t="shared" si="0"/>
        <v>（土）</v>
      </c>
      <c r="C90" s="17" t="s">
        <v>43</v>
      </c>
      <c r="D90" s="18">
        <v>0.79166666666666696</v>
      </c>
      <c r="E90" s="19" t="s">
        <v>44</v>
      </c>
      <c r="F90" s="15"/>
    </row>
    <row r="91" spans="1:6" ht="13.5" hidden="1">
      <c r="A91" s="16">
        <v>42952</v>
      </c>
      <c r="B91" s="1" t="str">
        <f t="shared" si="0"/>
        <v>（土）</v>
      </c>
      <c r="C91" s="17" t="s">
        <v>128</v>
      </c>
      <c r="D91" s="18"/>
      <c r="E91" s="19"/>
      <c r="F91" s="15"/>
    </row>
    <row r="92" spans="1:6" ht="13.5" hidden="1">
      <c r="A92" s="16">
        <v>42953</v>
      </c>
      <c r="B92" s="20" t="str">
        <f t="shared" si="0"/>
        <v>（日）</v>
      </c>
      <c r="C92" s="17" t="s">
        <v>97</v>
      </c>
      <c r="D92" s="18">
        <v>0.79166666666666663</v>
      </c>
      <c r="E92" s="19" t="s">
        <v>98</v>
      </c>
      <c r="F92" s="5"/>
    </row>
    <row r="93" spans="1:6" ht="13.5" hidden="1">
      <c r="A93" s="16">
        <v>42958</v>
      </c>
      <c r="B93" s="20" t="str">
        <f t="shared" si="0"/>
        <v>(金）</v>
      </c>
      <c r="C93" s="17" t="s">
        <v>12</v>
      </c>
      <c r="D93" s="18">
        <v>0.75</v>
      </c>
      <c r="E93" s="19" t="s">
        <v>46</v>
      </c>
      <c r="F93" s="5"/>
    </row>
    <row r="94" spans="1:6" ht="13.5" hidden="1">
      <c r="A94" s="16">
        <v>42959</v>
      </c>
      <c r="B94" s="20" t="str">
        <f t="shared" si="0"/>
        <v>（土）</v>
      </c>
      <c r="C94" s="17" t="s">
        <v>11</v>
      </c>
      <c r="D94" s="18">
        <v>0.8125</v>
      </c>
      <c r="E94" s="19" t="s">
        <v>45</v>
      </c>
      <c r="F94" s="5"/>
    </row>
    <row r="95" spans="1:6" ht="13.5" hidden="1">
      <c r="A95" s="27">
        <v>42959</v>
      </c>
      <c r="B95" s="20" t="str">
        <f t="shared" si="0"/>
        <v>（土）</v>
      </c>
      <c r="C95" s="17" t="s">
        <v>105</v>
      </c>
      <c r="D95" s="18"/>
      <c r="E95" s="19" t="s">
        <v>106</v>
      </c>
      <c r="F95" s="5"/>
    </row>
    <row r="96" spans="1:6" ht="13.5" hidden="1">
      <c r="A96" s="16">
        <v>42960</v>
      </c>
      <c r="B96" s="1" t="str">
        <f t="shared" si="0"/>
        <v>（日）</v>
      </c>
      <c r="C96" s="17" t="s">
        <v>16</v>
      </c>
      <c r="D96" s="18">
        <v>0.8125</v>
      </c>
      <c r="E96" s="19" t="s">
        <v>51</v>
      </c>
      <c r="F96" s="5"/>
    </row>
    <row r="97" spans="1:6" ht="13.5" hidden="1">
      <c r="A97" s="16">
        <v>42960</v>
      </c>
      <c r="B97" s="1" t="str">
        <f t="shared" si="0"/>
        <v>（日）</v>
      </c>
      <c r="C97" s="17" t="s">
        <v>57</v>
      </c>
      <c r="D97" s="18">
        <v>0.79166666666666696</v>
      </c>
      <c r="E97" s="19" t="s">
        <v>17</v>
      </c>
      <c r="F97" s="5"/>
    </row>
    <row r="98" spans="1:6" ht="13.5" hidden="1">
      <c r="A98" s="16">
        <v>42961</v>
      </c>
      <c r="B98" s="1" t="str">
        <f t="shared" si="0"/>
        <v>（月）</v>
      </c>
      <c r="C98" s="17" t="s">
        <v>20</v>
      </c>
      <c r="D98" s="18">
        <v>0.79166666666666696</v>
      </c>
      <c r="E98" s="19" t="s">
        <v>17</v>
      </c>
      <c r="F98" s="5"/>
    </row>
    <row r="99" spans="1:6" ht="13.5" hidden="1">
      <c r="A99" s="16">
        <v>42961</v>
      </c>
      <c r="B99" s="20" t="str">
        <f t="shared" si="0"/>
        <v>（月）</v>
      </c>
      <c r="C99" s="17" t="s">
        <v>13</v>
      </c>
      <c r="D99" s="18">
        <v>0.8125</v>
      </c>
      <c r="E99" s="19" t="s">
        <v>48</v>
      </c>
      <c r="F99" s="5"/>
    </row>
    <row r="100" spans="1:6" ht="13.5" hidden="1">
      <c r="A100" s="16">
        <v>42961</v>
      </c>
      <c r="B100" s="20" t="str">
        <f t="shared" si="0"/>
        <v>（月）</v>
      </c>
      <c r="C100" s="17" t="s">
        <v>14</v>
      </c>
      <c r="D100" s="18">
        <v>0.79166666666666696</v>
      </c>
      <c r="E100" s="19" t="s">
        <v>49</v>
      </c>
      <c r="F100" s="5"/>
    </row>
    <row r="101" spans="1:6" ht="13.5" hidden="1">
      <c r="A101" s="27">
        <v>42961</v>
      </c>
      <c r="B101" s="20" t="str">
        <f t="shared" si="0"/>
        <v>（月）</v>
      </c>
      <c r="C101" s="17" t="s">
        <v>107</v>
      </c>
      <c r="D101" s="18"/>
      <c r="E101" s="19"/>
      <c r="F101" s="5"/>
    </row>
    <row r="102" spans="1:6" ht="13.5" hidden="1">
      <c r="A102" s="16">
        <v>42962</v>
      </c>
      <c r="B102" s="1" t="str">
        <f t="shared" si="0"/>
        <v>（火）</v>
      </c>
      <c r="C102" s="17" t="s">
        <v>15</v>
      </c>
      <c r="D102" s="18">
        <v>0.79166666666666696</v>
      </c>
      <c r="E102" s="19" t="s">
        <v>50</v>
      </c>
      <c r="F102" s="5"/>
    </row>
    <row r="103" spans="1:6" ht="13.5" hidden="1">
      <c r="A103" s="16">
        <v>42962</v>
      </c>
      <c r="B103" s="20" t="str">
        <f t="shared" si="0"/>
        <v>（火）</v>
      </c>
      <c r="C103" s="17" t="s">
        <v>21</v>
      </c>
      <c r="D103" s="18">
        <v>0.79166666666666696</v>
      </c>
      <c r="E103" s="19" t="s">
        <v>59</v>
      </c>
      <c r="F103" s="5"/>
    </row>
    <row r="104" spans="1:6" ht="13.5" hidden="1">
      <c r="A104" s="16">
        <v>42962</v>
      </c>
      <c r="B104" s="20" t="str">
        <f t="shared" si="0"/>
        <v>（火）</v>
      </c>
      <c r="C104" s="17" t="s">
        <v>122</v>
      </c>
      <c r="D104" s="18">
        <v>0.79166666666666696</v>
      </c>
      <c r="E104" s="19" t="s">
        <v>129</v>
      </c>
      <c r="F104" s="5"/>
    </row>
    <row r="105" spans="1:6" ht="13.5" hidden="1">
      <c r="A105" s="27">
        <v>42962</v>
      </c>
      <c r="B105" s="20" t="str">
        <f t="shared" ref="B105:B134" si="1">VLOOKUP(WEEKDAY(A105,3),$P$67:$Q$73,2)</f>
        <v>（火）</v>
      </c>
      <c r="C105" s="17" t="s">
        <v>108</v>
      </c>
      <c r="D105" s="18">
        <v>0.79166666666666696</v>
      </c>
      <c r="E105" s="19" t="s">
        <v>109</v>
      </c>
      <c r="F105" s="5"/>
    </row>
    <row r="106" spans="1:6" ht="13.5" hidden="1">
      <c r="A106" s="16">
        <v>42963</v>
      </c>
      <c r="B106" s="20" t="str">
        <f t="shared" si="1"/>
        <v>（水）</v>
      </c>
      <c r="C106" s="17" t="s">
        <v>18</v>
      </c>
      <c r="D106" s="18">
        <v>0.79166666666666696</v>
      </c>
      <c r="E106" s="19" t="s">
        <v>58</v>
      </c>
      <c r="F106" s="25"/>
    </row>
    <row r="107" spans="1:6" ht="13.5" hidden="1">
      <c r="A107" s="27">
        <v>42963</v>
      </c>
      <c r="B107" s="20" t="str">
        <f t="shared" si="1"/>
        <v>（水）</v>
      </c>
      <c r="C107" s="17" t="s">
        <v>110</v>
      </c>
      <c r="D107" s="18">
        <v>0.79166666666666663</v>
      </c>
      <c r="E107" s="19" t="s">
        <v>111</v>
      </c>
      <c r="F107" s="25"/>
    </row>
    <row r="108" spans="1:6" ht="13.5" hidden="1">
      <c r="A108" s="16">
        <v>42964</v>
      </c>
      <c r="B108" s="1" t="str">
        <f t="shared" si="1"/>
        <v>（木）</v>
      </c>
      <c r="C108" s="17" t="s">
        <v>22</v>
      </c>
      <c r="D108" s="18">
        <v>0.79166666666666696</v>
      </c>
      <c r="E108" s="19" t="s">
        <v>60</v>
      </c>
      <c r="F108" s="5"/>
    </row>
    <row r="109" spans="1:6" ht="13.5" hidden="1">
      <c r="A109" s="16">
        <v>42965</v>
      </c>
      <c r="B109" s="20" t="str">
        <f t="shared" si="1"/>
        <v>(金）</v>
      </c>
      <c r="C109" s="17" t="s">
        <v>112</v>
      </c>
      <c r="D109" s="18">
        <v>0.79166666666666696</v>
      </c>
      <c r="E109" s="19" t="s">
        <v>113</v>
      </c>
      <c r="F109" s="5"/>
    </row>
    <row r="110" spans="1:6" ht="13.5" hidden="1">
      <c r="A110" s="27">
        <v>42965</v>
      </c>
      <c r="B110" s="20" t="str">
        <f t="shared" si="1"/>
        <v>(金）</v>
      </c>
      <c r="C110" s="17" t="s">
        <v>130</v>
      </c>
      <c r="D110" s="18">
        <v>0.79166666666666663</v>
      </c>
      <c r="E110" s="19" t="s">
        <v>131</v>
      </c>
      <c r="F110" s="5"/>
    </row>
    <row r="111" spans="1:6" ht="13.5" hidden="1">
      <c r="A111" s="16">
        <v>42966</v>
      </c>
      <c r="B111" s="20" t="str">
        <f t="shared" si="1"/>
        <v>（土）</v>
      </c>
      <c r="C111" s="21" t="s">
        <v>52</v>
      </c>
      <c r="D111" s="22">
        <v>0.79166666666666663</v>
      </c>
      <c r="E111" s="17" t="s">
        <v>53</v>
      </c>
      <c r="F111" s="23"/>
    </row>
    <row r="112" spans="1:6" ht="13.5" hidden="1">
      <c r="A112" s="16">
        <v>42966</v>
      </c>
      <c r="B112" s="20" t="str">
        <f t="shared" si="1"/>
        <v>（土）</v>
      </c>
      <c r="C112" s="17" t="s">
        <v>54</v>
      </c>
      <c r="D112" s="18">
        <v>0.79166666666666696</v>
      </c>
      <c r="E112" s="19" t="s">
        <v>55</v>
      </c>
      <c r="F112" s="24"/>
    </row>
    <row r="113" spans="1:6" ht="13.5" hidden="1">
      <c r="A113" s="16">
        <v>42966</v>
      </c>
      <c r="B113" s="20" t="str">
        <f t="shared" si="1"/>
        <v>（土）</v>
      </c>
      <c r="C113" s="17" t="s">
        <v>24</v>
      </c>
      <c r="D113" s="18">
        <v>0.79166666666666696</v>
      </c>
      <c r="E113" s="19" t="s">
        <v>56</v>
      </c>
      <c r="F113" s="5"/>
    </row>
    <row r="114" spans="1:6" ht="13.5" hidden="1">
      <c r="A114" s="16">
        <v>42966</v>
      </c>
      <c r="B114" s="20" t="str">
        <f t="shared" si="1"/>
        <v>（土）</v>
      </c>
      <c r="C114" s="17" t="s">
        <v>25</v>
      </c>
      <c r="D114" s="18">
        <v>0.79166666666666696</v>
      </c>
      <c r="E114" s="19" t="s">
        <v>63</v>
      </c>
      <c r="F114" s="5"/>
    </row>
    <row r="115" spans="1:6" ht="13.5" hidden="1">
      <c r="A115" s="16">
        <v>42966</v>
      </c>
      <c r="B115" s="20" t="str">
        <f t="shared" si="1"/>
        <v>（土）</v>
      </c>
      <c r="C115" s="17" t="s">
        <v>26</v>
      </c>
      <c r="D115" s="18">
        <v>0.79166666666666696</v>
      </c>
      <c r="E115" s="19" t="s">
        <v>64</v>
      </c>
      <c r="F115" s="5"/>
    </row>
    <row r="116" spans="1:6" ht="13.5" hidden="1">
      <c r="A116" s="16">
        <v>42966</v>
      </c>
      <c r="B116" s="20" t="str">
        <f t="shared" si="1"/>
        <v>（土）</v>
      </c>
      <c r="C116" s="17" t="s">
        <v>96</v>
      </c>
      <c r="D116" s="18"/>
      <c r="E116" s="19" t="s">
        <v>114</v>
      </c>
      <c r="F116" s="5"/>
    </row>
    <row r="117" spans="1:6" ht="13.5" hidden="1">
      <c r="A117" s="27">
        <v>42966</v>
      </c>
      <c r="B117" s="20" t="str">
        <f t="shared" si="1"/>
        <v>（土）</v>
      </c>
      <c r="C117" s="17" t="s">
        <v>115</v>
      </c>
      <c r="D117" s="18"/>
      <c r="E117" s="19" t="s">
        <v>116</v>
      </c>
      <c r="F117" s="5"/>
    </row>
    <row r="118" spans="1:6" ht="13.5" hidden="1">
      <c r="A118" s="16">
        <v>42967</v>
      </c>
      <c r="B118" s="20" t="str">
        <f t="shared" si="1"/>
        <v>（日）</v>
      </c>
      <c r="C118" s="17" t="s">
        <v>23</v>
      </c>
      <c r="D118" s="18">
        <v>0.79166666666666696</v>
      </c>
      <c r="E118" s="19" t="s">
        <v>61</v>
      </c>
      <c r="F118" s="5"/>
    </row>
    <row r="119" spans="1:6" ht="13.5" hidden="1">
      <c r="A119" s="16">
        <v>42967</v>
      </c>
      <c r="B119" s="1" t="str">
        <f t="shared" si="1"/>
        <v>（日）</v>
      </c>
      <c r="C119" s="17" t="s">
        <v>19</v>
      </c>
      <c r="D119" s="18">
        <v>0.8125</v>
      </c>
      <c r="E119" s="19" t="s">
        <v>66</v>
      </c>
      <c r="F119" s="5"/>
    </row>
    <row r="120" spans="1:6" ht="13.5" hidden="1">
      <c r="A120" s="16">
        <v>42967</v>
      </c>
      <c r="B120" s="1" t="str">
        <f t="shared" si="1"/>
        <v>（日）</v>
      </c>
      <c r="C120" s="17" t="s">
        <v>73</v>
      </c>
      <c r="D120" s="18">
        <v>0.77083333333333337</v>
      </c>
      <c r="E120" s="19" t="s">
        <v>117</v>
      </c>
      <c r="F120" s="5"/>
    </row>
    <row r="121" spans="1:6" ht="13.5" hidden="1">
      <c r="A121" s="16">
        <v>42971</v>
      </c>
      <c r="B121" s="20" t="str">
        <f t="shared" si="1"/>
        <v>（木）</v>
      </c>
      <c r="C121" s="17" t="s">
        <v>133</v>
      </c>
      <c r="D121" s="18">
        <v>0.79166666666666696</v>
      </c>
      <c r="E121" s="19" t="s">
        <v>134</v>
      </c>
      <c r="F121" s="5"/>
    </row>
    <row r="122" spans="1:6" ht="13.5" hidden="1">
      <c r="A122" s="16">
        <v>42973</v>
      </c>
      <c r="B122" s="20" t="str">
        <f t="shared" si="1"/>
        <v>（土）</v>
      </c>
      <c r="C122" s="17" t="s">
        <v>118</v>
      </c>
      <c r="D122" s="18">
        <v>0.8125</v>
      </c>
      <c r="E122" s="19" t="s">
        <v>65</v>
      </c>
      <c r="F122" s="5"/>
    </row>
    <row r="123" spans="1:6" ht="13.5" hidden="1">
      <c r="A123" s="27">
        <v>42973</v>
      </c>
      <c r="B123" s="20" t="str">
        <f t="shared" si="1"/>
        <v>（土）</v>
      </c>
      <c r="C123" s="17" t="s">
        <v>69</v>
      </c>
      <c r="D123" s="18">
        <v>0.79166666666666696</v>
      </c>
      <c r="E123" s="19" t="s">
        <v>132</v>
      </c>
      <c r="F123" s="5"/>
    </row>
    <row r="124" spans="1:6" ht="13.5" hidden="1">
      <c r="A124" s="27">
        <v>42974</v>
      </c>
      <c r="B124" s="20" t="str">
        <f t="shared" si="1"/>
        <v>（日）</v>
      </c>
      <c r="C124" s="17" t="s">
        <v>84</v>
      </c>
      <c r="D124" s="18">
        <v>0.79166666666666663</v>
      </c>
      <c r="E124" s="19" t="s">
        <v>85</v>
      </c>
      <c r="F124" s="5"/>
    </row>
    <row r="125" spans="1:6" ht="13.5" hidden="1">
      <c r="A125" s="16">
        <v>42974</v>
      </c>
      <c r="B125" s="20" t="str">
        <f t="shared" si="1"/>
        <v>（日）</v>
      </c>
      <c r="C125" s="17" t="s">
        <v>70</v>
      </c>
      <c r="D125" s="18">
        <v>0.79166666666666696</v>
      </c>
      <c r="E125" s="19" t="s">
        <v>68</v>
      </c>
      <c r="F125" s="5"/>
    </row>
    <row r="126" spans="1:6" ht="13.5" hidden="1">
      <c r="A126" s="27">
        <v>42975</v>
      </c>
      <c r="B126" s="20" t="str">
        <f t="shared" si="1"/>
        <v>（月）</v>
      </c>
      <c r="C126" s="17" t="s">
        <v>83</v>
      </c>
      <c r="D126" s="18">
        <v>0.79166666666666663</v>
      </c>
      <c r="E126" s="19" t="s">
        <v>123</v>
      </c>
      <c r="F126" s="5"/>
    </row>
    <row r="127" spans="1:6" ht="13.5" hidden="1">
      <c r="A127" s="27">
        <v>42975</v>
      </c>
      <c r="B127" s="20" t="str">
        <f t="shared" si="1"/>
        <v>（月）</v>
      </c>
      <c r="C127" s="17" t="s">
        <v>84</v>
      </c>
      <c r="D127" s="18">
        <v>0.79166666666666663</v>
      </c>
      <c r="E127" s="19" t="s">
        <v>85</v>
      </c>
      <c r="F127" s="5"/>
    </row>
    <row r="128" spans="1:6" ht="13.5" hidden="1">
      <c r="A128" s="27">
        <v>42976</v>
      </c>
      <c r="B128" s="20" t="str">
        <f t="shared" si="1"/>
        <v>（火）</v>
      </c>
      <c r="C128" s="17" t="s">
        <v>83</v>
      </c>
      <c r="D128" s="18">
        <v>0.79166666666666663</v>
      </c>
      <c r="E128" s="19" t="s">
        <v>124</v>
      </c>
      <c r="F128" s="5"/>
    </row>
    <row r="129" spans="1:6" ht="13.5" hidden="1">
      <c r="A129" s="27">
        <v>42979</v>
      </c>
      <c r="B129" s="20" t="str">
        <f t="shared" si="1"/>
        <v>(金）</v>
      </c>
      <c r="C129" s="17" t="s">
        <v>88</v>
      </c>
      <c r="D129" s="18">
        <v>0.79166666666666663</v>
      </c>
      <c r="E129" s="19" t="s">
        <v>89</v>
      </c>
      <c r="F129" s="5"/>
    </row>
    <row r="130" spans="1:6" ht="13.5" hidden="1">
      <c r="A130" s="27">
        <v>42980</v>
      </c>
      <c r="B130" s="20" t="str">
        <f t="shared" si="1"/>
        <v>（土）</v>
      </c>
      <c r="C130" s="17" t="s">
        <v>86</v>
      </c>
      <c r="D130" s="18">
        <v>0.79166666666666663</v>
      </c>
      <c r="E130" s="19" t="s">
        <v>87</v>
      </c>
      <c r="F130" s="5"/>
    </row>
    <row r="131" spans="1:6" ht="13.5" hidden="1">
      <c r="A131" s="27">
        <v>42987</v>
      </c>
      <c r="B131" s="20" t="str">
        <f t="shared" si="1"/>
        <v>（土）</v>
      </c>
      <c r="C131" s="17" t="s">
        <v>141</v>
      </c>
      <c r="D131" s="18"/>
      <c r="E131" s="19"/>
      <c r="F131" s="5"/>
    </row>
    <row r="132" spans="1:6" ht="13.5" hidden="1">
      <c r="A132" s="27">
        <v>42987</v>
      </c>
      <c r="B132" s="20" t="str">
        <f t="shared" si="1"/>
        <v>（土）</v>
      </c>
      <c r="C132" s="17" t="s">
        <v>91</v>
      </c>
      <c r="D132" s="18">
        <v>0.79166666666666663</v>
      </c>
      <c r="E132" s="19" t="s">
        <v>92</v>
      </c>
      <c r="F132" s="5"/>
    </row>
    <row r="133" spans="1:6" ht="13.5" hidden="1">
      <c r="A133" s="27">
        <v>42992</v>
      </c>
      <c r="B133" s="20" t="str">
        <f t="shared" si="1"/>
        <v>（木）</v>
      </c>
      <c r="C133" s="17" t="s">
        <v>93</v>
      </c>
      <c r="D133" s="18">
        <v>0.79166666666666663</v>
      </c>
      <c r="E133" s="19" t="s">
        <v>94</v>
      </c>
      <c r="F133" s="5"/>
    </row>
    <row r="134" spans="1:6" ht="13.5" hidden="1">
      <c r="A134" s="27">
        <v>42995</v>
      </c>
      <c r="B134" s="20" t="str">
        <f t="shared" si="1"/>
        <v>（日）</v>
      </c>
      <c r="C134" s="17" t="s">
        <v>121</v>
      </c>
      <c r="D134" s="18">
        <v>0.77083333333333337</v>
      </c>
      <c r="E134" s="19" t="s">
        <v>95</v>
      </c>
      <c r="F134" s="5"/>
    </row>
  </sheetData>
  <sortState ref="A3:E57">
    <sortCondition ref="A3:A57"/>
  </sortState>
  <mergeCells count="4">
    <mergeCell ref="A1:D2"/>
    <mergeCell ref="A67:E67"/>
    <mergeCell ref="A68:E68"/>
    <mergeCell ref="A69:E71"/>
  </mergeCells>
  <phoneticPr fontId="5"/>
  <printOptions horizontalCentered="1"/>
  <pageMargins left="0.19685039370078741" right="0.19685039370078741" top="0.19685039370078741" bottom="0.19685039370078741" header="0.51181102362204722" footer="0.51181102362204722"/>
  <pageSetup paperSize="8" scale="110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市内外</vt:lpstr>
      <vt:lpstr>市内外!Print_Area</vt:lpstr>
      <vt:lpstr>市内外!Print_Titles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伏尾　嘉友</dc:creator>
  <cp:lastModifiedBy>Yoshitomo Fushio</cp:lastModifiedBy>
  <cp:revision>0</cp:revision>
  <cp:lastPrinted>2019-06-28T13:20:12Z</cp:lastPrinted>
  <dcterms:created xsi:type="dcterms:W3CDTF">2011-12-05T08:30:19Z</dcterms:created>
  <dcterms:modified xsi:type="dcterms:W3CDTF">2019-07-06T01:29:25Z</dcterms:modified>
  <dc:language>ja-JP</dc:language>
</cp:coreProperties>
</file>