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890" activeTab="0"/>
  </bookViews>
  <sheets>
    <sheet name="合同編成表" sheetId="1" r:id="rId1"/>
  </sheets>
  <definedNames>
    <definedName name="_xlnm.Print_Area" localSheetId="0">'合同編成表'!$A$1:$K$93</definedName>
  </definedNames>
  <calcPr fullCalcOnLoad="1"/>
</workbook>
</file>

<file path=xl/sharedStrings.xml><?xml version="1.0" encoding="utf-8"?>
<sst xmlns="http://schemas.openxmlformats.org/spreadsheetml/2006/main" count="132" uniqueCount="42">
  <si>
    <t>合計</t>
  </si>
  <si>
    <t>安土中</t>
  </si>
  <si>
    <t>八幡西中</t>
  </si>
  <si>
    <t>八幡東中</t>
  </si>
  <si>
    <t>兄弟社中</t>
  </si>
  <si>
    <t>兄弟社高校</t>
  </si>
  <si>
    <t>八幡商業</t>
  </si>
  <si>
    <t>八幡高校</t>
  </si>
  <si>
    <t>Picc. Fl.</t>
  </si>
  <si>
    <t>Cl.</t>
  </si>
  <si>
    <t>B.Cl</t>
  </si>
  <si>
    <t>Ob.</t>
  </si>
  <si>
    <t>Fg.</t>
  </si>
  <si>
    <t>A.Sax.</t>
  </si>
  <si>
    <t>T.Sax.</t>
  </si>
  <si>
    <t>B.Sax.</t>
  </si>
  <si>
    <t>Tp.</t>
  </si>
  <si>
    <t>Horn.</t>
  </si>
  <si>
    <t>Trb.</t>
  </si>
  <si>
    <t>Euph.</t>
  </si>
  <si>
    <t>Tuba</t>
  </si>
  <si>
    <t>St.Bass.</t>
  </si>
  <si>
    <t>Perc.</t>
  </si>
  <si>
    <t>中学校２年生、高校２年生</t>
  </si>
  <si>
    <t>第５回　７色の音楽会　参加生徒　全員（中１～高２）</t>
  </si>
  <si>
    <t>第５回　７色の音楽会出演者　中学校１年生、高校１年生</t>
  </si>
  <si>
    <t>第２部　合同バンドＡ＋Ｂ 参加生徒（中２＋高校生））</t>
  </si>
  <si>
    <t>八幡以外Ａ</t>
  </si>
  <si>
    <t>兄高以外Ｂ</t>
  </si>
  <si>
    <t>計算</t>
  </si>
  <si>
    <t>第５回　７色の音楽会出演者　第１部　合同</t>
  </si>
  <si>
    <t>八幡西中＋八幡東中
ブルー</t>
  </si>
  <si>
    <t>安土中+兄中
グリーン</t>
  </si>
  <si>
    <t>高校２年
ホワイト</t>
  </si>
  <si>
    <t>洗足学園音楽大学が、ブルー・タイ、グリーン・タイ、ホワイト・タイ等の</t>
  </si>
  <si>
    <t>４つのウィンドアンサンブルで活動されているのを参考に書いてみた。</t>
  </si>
  <si>
    <t>もっと良い呼び名を考えてください。</t>
  </si>
  <si>
    <t>合同Ａ</t>
  </si>
  <si>
    <t>合同Ｂ</t>
  </si>
  <si>
    <t>合同Ａは八幡高は多いので合計が多すぎのため降り番をつくる必要あり？）</t>
  </si>
  <si>
    <t>ブルー・グリーンが七色とかぶるので、ゴールド・シルバーとか。</t>
  </si>
  <si>
    <t>↑ちょっとやらしいかも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</si>
</sst>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 numFmtId="178" formatCode="0;0.00;"/>
    <numFmt numFmtId="179" formatCode="0;0.000;"/>
  </numFmts>
  <fonts count="23">
    <font>
      <sz val="11"/>
      <name val="ＭＳ Ｐゴシック"/>
      <family val="3"/>
    </font>
    <font>
      <sz val="11"/>
      <color indexed="8"/>
      <name val="ＭＳ Ｐゴシック"/>
      <family val="3"/>
    </font>
    <font>
      <sz val="6"/>
      <name val="ＭＳ Ｐゴシック"/>
      <family val="3"/>
    </font>
    <font>
      <sz val="6"/>
      <name val="ＭＳ ゴシック"/>
      <family val="3"/>
    </font>
    <font>
      <b/>
      <sz val="11"/>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top style="hair"/>
      <bottom style="hair"/>
    </border>
    <border>
      <left/>
      <right/>
      <top/>
      <bottom style="thin"/>
    </border>
    <border>
      <left/>
      <right>
        <color indexed="63"/>
      </right>
      <top/>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6" fillId="0" borderId="0" applyNumberFormat="0" applyFill="0" applyBorder="0" applyAlignment="0" applyProtection="0"/>
    <xf numFmtId="0" fontId="7" fillId="14" borderId="1" applyNumberFormat="0" applyAlignment="0" applyProtection="0"/>
    <xf numFmtId="0" fontId="8"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9" fillId="0" borderId="3" applyNumberFormat="0" applyFill="0" applyAlignment="0" applyProtection="0"/>
    <xf numFmtId="0" fontId="10" fillId="17" borderId="0" applyNumberFormat="0" applyBorder="0" applyAlignment="0" applyProtection="0"/>
    <xf numFmtId="0" fontId="11" fillId="9"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9"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20" fillId="7" borderId="0" applyNumberFormat="0" applyBorder="0" applyAlignment="0" applyProtection="0"/>
  </cellStyleXfs>
  <cellXfs count="30">
    <xf numFmtId="0" fontId="0" fillId="0" borderId="0" xfId="0" applyAlignment="1">
      <alignment vertical="center"/>
    </xf>
    <xf numFmtId="0" fontId="0" fillId="0" borderId="10" xfId="0" applyNumberFormat="1" applyFill="1" applyBorder="1" applyAlignment="1">
      <alignment horizontal="center" vertical="center" shrinkToFit="1"/>
    </xf>
    <xf numFmtId="0" fontId="0" fillId="0" borderId="10" xfId="0" applyNumberFormat="1" applyFill="1" applyBorder="1" applyAlignment="1">
      <alignment horizontal="center" vertical="center"/>
    </xf>
    <xf numFmtId="0" fontId="0" fillId="0" borderId="11"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0" xfId="0" applyFont="1" applyFill="1" applyAlignment="1">
      <alignment vertical="center"/>
    </xf>
    <xf numFmtId="176" fontId="0" fillId="0" borderId="12"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shrinkToFit="1"/>
    </xf>
    <xf numFmtId="176" fontId="0" fillId="0" borderId="10" xfId="0" applyNumberFormat="1" applyFont="1" applyFill="1" applyBorder="1" applyAlignment="1">
      <alignment horizontal="center" vertical="center" shrinkToFit="1"/>
    </xf>
    <xf numFmtId="176" fontId="0" fillId="0" borderId="10" xfId="0" applyNumberFormat="1" applyFont="1" applyFill="1" applyBorder="1" applyAlignment="1">
      <alignment horizontal="center" vertical="center"/>
    </xf>
    <xf numFmtId="176" fontId="0" fillId="0" borderId="0" xfId="0" applyNumberFormat="1" applyFont="1" applyFill="1" applyAlignment="1">
      <alignment vertical="center"/>
    </xf>
    <xf numFmtId="0" fontId="4" fillId="0" borderId="10" xfId="0" applyNumberFormat="1" applyFont="1" applyFill="1" applyBorder="1" applyAlignment="1">
      <alignment horizontal="center" vertical="center" shrinkToFit="1"/>
    </xf>
    <xf numFmtId="176" fontId="4" fillId="0" borderId="11"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xf>
    <xf numFmtId="0" fontId="0" fillId="0" borderId="13" xfId="0" applyFill="1" applyBorder="1" applyAlignment="1">
      <alignment horizontal="left" vertical="center"/>
    </xf>
    <xf numFmtId="0" fontId="4" fillId="0" borderId="0" xfId="0" applyFont="1" applyFill="1" applyAlignment="1">
      <alignment vertical="center"/>
    </xf>
    <xf numFmtId="0" fontId="0" fillId="0" borderId="0" xfId="0" applyFill="1" applyAlignment="1">
      <alignment vertical="center"/>
    </xf>
    <xf numFmtId="176" fontId="0" fillId="0" borderId="13" xfId="0" applyNumberFormat="1" applyFont="1" applyFill="1" applyBorder="1" applyAlignment="1">
      <alignment horizontal="left" vertical="center"/>
    </xf>
    <xf numFmtId="0" fontId="0" fillId="0" borderId="0" xfId="0" applyFill="1" applyAlignment="1">
      <alignment vertical="center"/>
    </xf>
    <xf numFmtId="0" fontId="4" fillId="0" borderId="0" xfId="0" applyFont="1" applyFill="1" applyAlignment="1">
      <alignment vertical="center"/>
    </xf>
    <xf numFmtId="176" fontId="0" fillId="0" borderId="13" xfId="0" applyNumberForma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vertical="center"/>
    </xf>
    <xf numFmtId="176" fontId="21" fillId="0" borderId="10" xfId="0" applyNumberFormat="1" applyFont="1" applyFill="1" applyBorder="1" applyAlignment="1">
      <alignment horizontal="center" vertical="center" wrapText="1" shrinkToFit="1"/>
    </xf>
    <xf numFmtId="176" fontId="0" fillId="0" borderId="14" xfId="0" applyNumberFormat="1" applyFont="1" applyFill="1" applyBorder="1" applyAlignment="1">
      <alignment horizontal="left" vertical="center"/>
    </xf>
    <xf numFmtId="176" fontId="0" fillId="0" borderId="15" xfId="0" applyNumberFormat="1" applyFont="1" applyFill="1" applyBorder="1" applyAlignment="1">
      <alignment horizontal="center" vertical="center" shrinkToFit="1"/>
    </xf>
    <xf numFmtId="176" fontId="0" fillId="0" borderId="0" xfId="0" applyNumberFormat="1" applyFont="1" applyFill="1" applyBorder="1" applyAlignment="1">
      <alignment horizontal="left" vertical="center"/>
    </xf>
    <xf numFmtId="0" fontId="22"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2"/>
  <sheetViews>
    <sheetView tabSelected="1" view="pageBreakPreview" zoomScaleSheetLayoutView="100" zoomScalePageLayoutView="0" workbookViewId="0" topLeftCell="A1">
      <selection activeCell="A1" sqref="A1"/>
    </sheetView>
  </sheetViews>
  <sheetFormatPr defaultColWidth="9.00390625" defaultRowHeight="13.5"/>
  <cols>
    <col min="1" max="1" width="9.375" style="20" customWidth="1"/>
    <col min="2" max="8" width="8.75390625" style="20" customWidth="1"/>
    <col min="9" max="9" width="9.375" style="21" customWidth="1"/>
    <col min="10" max="10" width="9.00390625" style="20" customWidth="1"/>
    <col min="11" max="17" width="8.75390625" style="20" customWidth="1"/>
    <col min="18" max="18" width="9.00390625" style="21" customWidth="1"/>
    <col min="19" max="16384" width="9.00390625" style="20" customWidth="1"/>
  </cols>
  <sheetData>
    <row r="1" spans="1:18" s="18" customFormat="1" ht="23.25" customHeight="1">
      <c r="A1" s="16" t="s">
        <v>24</v>
      </c>
      <c r="B1" s="16"/>
      <c r="C1" s="16"/>
      <c r="D1" s="16"/>
      <c r="E1" s="16"/>
      <c r="F1" s="16"/>
      <c r="G1" s="16"/>
      <c r="H1" s="16"/>
      <c r="I1" s="17"/>
      <c r="R1" s="17"/>
    </row>
    <row r="2" spans="1:18" s="18" customFormat="1" ht="23.25" customHeight="1">
      <c r="A2" s="2"/>
      <c r="B2" s="1" t="s">
        <v>2</v>
      </c>
      <c r="C2" s="1" t="s">
        <v>3</v>
      </c>
      <c r="D2" s="1" t="s">
        <v>1</v>
      </c>
      <c r="E2" s="1" t="s">
        <v>4</v>
      </c>
      <c r="F2" s="1" t="s">
        <v>6</v>
      </c>
      <c r="G2" s="1" t="s">
        <v>5</v>
      </c>
      <c r="H2" s="1" t="s">
        <v>7</v>
      </c>
      <c r="I2" s="12" t="s">
        <v>0</v>
      </c>
      <c r="R2" s="17"/>
    </row>
    <row r="3" spans="1:18" s="18" customFormat="1" ht="23.25" customHeight="1">
      <c r="A3" s="3" t="s">
        <v>8</v>
      </c>
      <c r="B3" s="7">
        <f>B40+B59</f>
        <v>2</v>
      </c>
      <c r="C3" s="7">
        <f>C40+C59</f>
        <v>3</v>
      </c>
      <c r="D3" s="8">
        <f>D40+D59</f>
        <v>2</v>
      </c>
      <c r="E3" s="8">
        <f>E40+E59</f>
        <v>4</v>
      </c>
      <c r="F3" s="8">
        <f>F40+F59</f>
        <v>1</v>
      </c>
      <c r="G3" s="8">
        <f>G40+G59</f>
        <v>4</v>
      </c>
      <c r="H3" s="8">
        <f>H40+H59</f>
        <v>5</v>
      </c>
      <c r="I3" s="13">
        <f aca="true" t="shared" si="0" ref="I3:I17">SUM(B3:H3)</f>
        <v>21</v>
      </c>
      <c r="R3" s="17"/>
    </row>
    <row r="4" spans="1:18" s="18" customFormat="1" ht="23.25" customHeight="1">
      <c r="A4" s="3" t="s">
        <v>9</v>
      </c>
      <c r="B4" s="7">
        <f>B41+B60</f>
        <v>3</v>
      </c>
      <c r="C4" s="7">
        <f>C41+C60</f>
        <v>4</v>
      </c>
      <c r="D4" s="4">
        <f>D41+D60</f>
        <v>3</v>
      </c>
      <c r="E4" s="4">
        <f>E41+E60</f>
        <v>7</v>
      </c>
      <c r="F4" s="4">
        <f>F41+F60</f>
        <v>2</v>
      </c>
      <c r="G4" s="4">
        <f>G41+G60</f>
        <v>5</v>
      </c>
      <c r="H4" s="4">
        <f>H41+H60</f>
        <v>8</v>
      </c>
      <c r="I4" s="13">
        <f t="shared" si="0"/>
        <v>32</v>
      </c>
      <c r="R4" s="17"/>
    </row>
    <row r="5" spans="1:18" s="18" customFormat="1" ht="23.25" customHeight="1">
      <c r="A5" s="3" t="s">
        <v>10</v>
      </c>
      <c r="B5" s="7">
        <f>B42+B61</f>
        <v>0</v>
      </c>
      <c r="C5" s="7">
        <f>C42+C61</f>
        <v>1</v>
      </c>
      <c r="D5" s="4">
        <f>D42+D61</f>
        <v>1</v>
      </c>
      <c r="E5" s="4">
        <f>E42+E61</f>
        <v>1</v>
      </c>
      <c r="F5" s="4">
        <f>F42+F61</f>
        <v>0</v>
      </c>
      <c r="G5" s="4">
        <f>G42+G61</f>
        <v>1</v>
      </c>
      <c r="H5" s="4">
        <f>H42+H61</f>
        <v>1</v>
      </c>
      <c r="I5" s="13">
        <f t="shared" si="0"/>
        <v>5</v>
      </c>
      <c r="R5" s="17"/>
    </row>
    <row r="6" spans="1:18" s="18" customFormat="1" ht="23.25" customHeight="1">
      <c r="A6" s="3" t="s">
        <v>11</v>
      </c>
      <c r="B6" s="7">
        <f>B43+B62</f>
        <v>0</v>
      </c>
      <c r="C6" s="7">
        <f>C43+C62</f>
        <v>0</v>
      </c>
      <c r="D6" s="4">
        <f>D43+D62</f>
        <v>0</v>
      </c>
      <c r="E6" s="4">
        <f>E43+E62</f>
        <v>1</v>
      </c>
      <c r="F6" s="4">
        <f>F43+F62</f>
        <v>0</v>
      </c>
      <c r="G6" s="4">
        <f>G43+G62</f>
        <v>1</v>
      </c>
      <c r="H6" s="4">
        <f>H43+H62</f>
        <v>2</v>
      </c>
      <c r="I6" s="13">
        <f t="shared" si="0"/>
        <v>4</v>
      </c>
      <c r="R6" s="17"/>
    </row>
    <row r="7" spans="1:18" s="18" customFormat="1" ht="23.25" customHeight="1">
      <c r="A7" s="3" t="s">
        <v>12</v>
      </c>
      <c r="B7" s="7">
        <f>B44+B63</f>
        <v>0</v>
      </c>
      <c r="C7" s="7">
        <f>C44+C63</f>
        <v>0</v>
      </c>
      <c r="D7" s="4">
        <f>D44+D63</f>
        <v>0</v>
      </c>
      <c r="E7" s="4">
        <f>E44+E63</f>
        <v>0</v>
      </c>
      <c r="F7" s="4">
        <f>F44+F63</f>
        <v>0</v>
      </c>
      <c r="G7" s="4">
        <f>G44+G63</f>
        <v>1</v>
      </c>
      <c r="H7" s="4">
        <f>H44+H63</f>
        <v>2</v>
      </c>
      <c r="I7" s="13">
        <f t="shared" si="0"/>
        <v>3</v>
      </c>
      <c r="R7" s="17"/>
    </row>
    <row r="8" spans="1:18" s="18" customFormat="1" ht="23.25" customHeight="1">
      <c r="A8" s="3" t="s">
        <v>13</v>
      </c>
      <c r="B8" s="7">
        <f>B45+B64</f>
        <v>2</v>
      </c>
      <c r="C8" s="7">
        <f>C45+C64</f>
        <v>2</v>
      </c>
      <c r="D8" s="4">
        <f>D45+D64</f>
        <v>1</v>
      </c>
      <c r="E8" s="4">
        <f>E45+E64</f>
        <v>2</v>
      </c>
      <c r="F8" s="4">
        <f>F45+F64</f>
        <v>1</v>
      </c>
      <c r="G8" s="4">
        <f>G45+G64</f>
        <v>2</v>
      </c>
      <c r="H8" s="4">
        <f>H45+H64</f>
        <v>4</v>
      </c>
      <c r="I8" s="13">
        <f t="shared" si="0"/>
        <v>14</v>
      </c>
      <c r="R8" s="17"/>
    </row>
    <row r="9" spans="1:18" s="18" customFormat="1" ht="23.25" customHeight="1">
      <c r="A9" s="3" t="s">
        <v>14</v>
      </c>
      <c r="B9" s="7">
        <f>B46+B65</f>
        <v>1</v>
      </c>
      <c r="C9" s="7">
        <f>C46+C65</f>
        <v>1</v>
      </c>
      <c r="D9" s="4">
        <f>D46+D65</f>
        <v>1</v>
      </c>
      <c r="E9" s="4">
        <f>E46+E65</f>
        <v>2</v>
      </c>
      <c r="F9" s="4">
        <f>F46+F65</f>
        <v>0</v>
      </c>
      <c r="G9" s="4">
        <f>G46+G65</f>
        <v>1</v>
      </c>
      <c r="H9" s="4">
        <f>H46+H65</f>
        <v>2</v>
      </c>
      <c r="I9" s="13">
        <f t="shared" si="0"/>
        <v>8</v>
      </c>
      <c r="R9" s="17"/>
    </row>
    <row r="10" spans="1:18" s="18" customFormat="1" ht="23.25" customHeight="1">
      <c r="A10" s="3" t="s">
        <v>15</v>
      </c>
      <c r="B10" s="7">
        <f>B47+B66</f>
        <v>1</v>
      </c>
      <c r="C10" s="7">
        <f>C47+C66</f>
        <v>1</v>
      </c>
      <c r="D10" s="4">
        <f>D47+D66</f>
        <v>0</v>
      </c>
      <c r="E10" s="4">
        <f>E47+E66</f>
        <v>1</v>
      </c>
      <c r="F10" s="4">
        <f>F47+F66</f>
        <v>1</v>
      </c>
      <c r="G10" s="4">
        <f>G47+G66</f>
        <v>1</v>
      </c>
      <c r="H10" s="4">
        <f>H47+H66</f>
        <v>2</v>
      </c>
      <c r="I10" s="13">
        <f t="shared" si="0"/>
        <v>7</v>
      </c>
      <c r="R10" s="17"/>
    </row>
    <row r="11" spans="1:18" s="18" customFormat="1" ht="23.25" customHeight="1">
      <c r="A11" s="3" t="s">
        <v>16</v>
      </c>
      <c r="B11" s="7">
        <f>B48+B67</f>
        <v>3</v>
      </c>
      <c r="C11" s="7">
        <f>C48+C67</f>
        <v>4</v>
      </c>
      <c r="D11" s="4">
        <f>D48+D67</f>
        <v>3</v>
      </c>
      <c r="E11" s="4">
        <f>E48+E67</f>
        <v>5</v>
      </c>
      <c r="F11" s="4">
        <f>F48+F67</f>
        <v>3</v>
      </c>
      <c r="G11" s="4">
        <f>G48+G67</f>
        <v>6</v>
      </c>
      <c r="H11" s="4">
        <f>H48+H67</f>
        <v>7</v>
      </c>
      <c r="I11" s="13">
        <f t="shared" si="0"/>
        <v>31</v>
      </c>
      <c r="R11" s="17"/>
    </row>
    <row r="12" spans="1:18" s="18" customFormat="1" ht="23.25" customHeight="1">
      <c r="A12" s="3" t="s">
        <v>17</v>
      </c>
      <c r="B12" s="7">
        <f>B49+B68</f>
        <v>4</v>
      </c>
      <c r="C12" s="7">
        <f>C49+C68</f>
        <v>3</v>
      </c>
      <c r="D12" s="4">
        <f>D49+D68</f>
        <v>2</v>
      </c>
      <c r="E12" s="4">
        <f>E49+E68</f>
        <v>4</v>
      </c>
      <c r="F12" s="4">
        <f>F49+F68</f>
        <v>1</v>
      </c>
      <c r="G12" s="4">
        <f>G49+G68</f>
        <v>3</v>
      </c>
      <c r="H12" s="4">
        <f>H49+H68</f>
        <v>5</v>
      </c>
      <c r="I12" s="13">
        <f t="shared" si="0"/>
        <v>22</v>
      </c>
      <c r="R12" s="17"/>
    </row>
    <row r="13" spans="1:18" s="18" customFormat="1" ht="23.25" customHeight="1">
      <c r="A13" s="3" t="s">
        <v>18</v>
      </c>
      <c r="B13" s="7">
        <f>B50+B69</f>
        <v>3</v>
      </c>
      <c r="C13" s="7">
        <f>C50+C69</f>
        <v>3</v>
      </c>
      <c r="D13" s="4">
        <f>D50+D69</f>
        <v>3</v>
      </c>
      <c r="E13" s="4">
        <f>E50+E69</f>
        <v>5</v>
      </c>
      <c r="F13" s="4">
        <f>F50+F69</f>
        <v>2</v>
      </c>
      <c r="G13" s="4">
        <f>G50+G69</f>
        <v>3</v>
      </c>
      <c r="H13" s="4">
        <f>H50+H69</f>
        <v>6</v>
      </c>
      <c r="I13" s="13">
        <f t="shared" si="0"/>
        <v>25</v>
      </c>
      <c r="R13" s="17"/>
    </row>
    <row r="14" spans="1:18" s="18" customFormat="1" ht="23.25" customHeight="1">
      <c r="A14" s="3" t="s">
        <v>19</v>
      </c>
      <c r="B14" s="7">
        <f>B51+B70</f>
        <v>2</v>
      </c>
      <c r="C14" s="7">
        <f>C51+C70</f>
        <v>2</v>
      </c>
      <c r="D14" s="4">
        <f>D51+D70</f>
        <v>1</v>
      </c>
      <c r="E14" s="4">
        <f>E51+E70</f>
        <v>2</v>
      </c>
      <c r="F14" s="4">
        <f>F51+F70</f>
        <v>1</v>
      </c>
      <c r="G14" s="4">
        <f>G51+G70</f>
        <v>2</v>
      </c>
      <c r="H14" s="4">
        <f>H51+H70</f>
        <v>3</v>
      </c>
      <c r="I14" s="13">
        <f t="shared" si="0"/>
        <v>13</v>
      </c>
      <c r="R14" s="17"/>
    </row>
    <row r="15" spans="1:18" s="18" customFormat="1" ht="23.25" customHeight="1">
      <c r="A15" s="3" t="s">
        <v>20</v>
      </c>
      <c r="B15" s="7">
        <f>B52+B71</f>
        <v>1</v>
      </c>
      <c r="C15" s="7">
        <f>C52+C71</f>
        <v>1</v>
      </c>
      <c r="D15" s="4">
        <f>D52+D71</f>
        <v>1</v>
      </c>
      <c r="E15" s="4">
        <f>E52+E71</f>
        <v>2</v>
      </c>
      <c r="F15" s="4">
        <f>F52+F71</f>
        <v>1</v>
      </c>
      <c r="G15" s="4">
        <f>G52+G71</f>
        <v>3</v>
      </c>
      <c r="H15" s="4">
        <f>H52+H71</f>
        <v>3</v>
      </c>
      <c r="I15" s="13">
        <f t="shared" si="0"/>
        <v>12</v>
      </c>
      <c r="R15" s="17"/>
    </row>
    <row r="16" spans="1:18" s="18" customFormat="1" ht="23.25" customHeight="1">
      <c r="A16" s="3" t="s">
        <v>21</v>
      </c>
      <c r="B16" s="7">
        <f>B53+B72</f>
        <v>0</v>
      </c>
      <c r="C16" s="7">
        <f>C53+C72</f>
        <v>0</v>
      </c>
      <c r="D16" s="4">
        <f>D53+D72</f>
        <v>0</v>
      </c>
      <c r="E16" s="4">
        <f>E53+E72</f>
        <v>1</v>
      </c>
      <c r="F16" s="4">
        <f>F53+F72</f>
        <v>0</v>
      </c>
      <c r="G16" s="4">
        <f>G53+G72</f>
        <v>2</v>
      </c>
      <c r="H16" s="4">
        <f>H53+H72</f>
        <v>2</v>
      </c>
      <c r="I16" s="13">
        <f t="shared" si="0"/>
        <v>5</v>
      </c>
      <c r="R16" s="17"/>
    </row>
    <row r="17" spans="1:18" s="18" customFormat="1" ht="23.25" customHeight="1">
      <c r="A17" s="3" t="s">
        <v>22</v>
      </c>
      <c r="B17" s="7">
        <f>B54+B73</f>
        <v>3</v>
      </c>
      <c r="C17" s="7">
        <f>C54+C73</f>
        <v>4</v>
      </c>
      <c r="D17" s="4">
        <f>D54+D73</f>
        <v>4</v>
      </c>
      <c r="E17" s="4">
        <f>E54+E73</f>
        <v>4</v>
      </c>
      <c r="F17" s="4">
        <f>F54+F73</f>
        <v>3</v>
      </c>
      <c r="G17" s="4">
        <f>G54+G73</f>
        <v>6</v>
      </c>
      <c r="H17" s="4">
        <f>H54+H73</f>
        <v>8</v>
      </c>
      <c r="I17" s="13">
        <f t="shared" si="0"/>
        <v>32</v>
      </c>
      <c r="R17" s="17"/>
    </row>
    <row r="18" spans="1:18" s="18" customFormat="1" ht="23.25" customHeight="1">
      <c r="A18" s="5" t="s">
        <v>0</v>
      </c>
      <c r="B18" s="9">
        <f aca="true" t="shared" si="1" ref="B18:I18">SUM(B3:B17)</f>
        <v>25</v>
      </c>
      <c r="C18" s="9">
        <f t="shared" si="1"/>
        <v>29</v>
      </c>
      <c r="D18" s="9">
        <f t="shared" si="1"/>
        <v>22</v>
      </c>
      <c r="E18" s="9">
        <f t="shared" si="1"/>
        <v>41</v>
      </c>
      <c r="F18" s="9">
        <f t="shared" si="1"/>
        <v>16</v>
      </c>
      <c r="G18" s="9">
        <f t="shared" si="1"/>
        <v>41</v>
      </c>
      <c r="H18" s="9">
        <f t="shared" si="1"/>
        <v>60</v>
      </c>
      <c r="I18" s="14">
        <f t="shared" si="1"/>
        <v>234</v>
      </c>
      <c r="R18" s="17"/>
    </row>
    <row r="19" spans="1:18" s="18" customFormat="1" ht="23.25" customHeight="1">
      <c r="A19" s="6"/>
      <c r="B19" s="11"/>
      <c r="C19" s="11"/>
      <c r="D19" s="11"/>
      <c r="E19" s="11"/>
      <c r="F19" s="11"/>
      <c r="G19" s="11"/>
      <c r="H19" s="11"/>
      <c r="I19" s="15"/>
      <c r="R19" s="17"/>
    </row>
    <row r="20" spans="1:18" s="18" customFormat="1" ht="23.25" customHeight="1">
      <c r="A20" s="16" t="s">
        <v>26</v>
      </c>
      <c r="B20" s="19"/>
      <c r="C20" s="19"/>
      <c r="D20" s="19"/>
      <c r="E20" s="19"/>
      <c r="F20" s="19"/>
      <c r="G20" s="19"/>
      <c r="H20" s="19"/>
      <c r="I20" s="15"/>
      <c r="L20" s="24" t="s">
        <v>39</v>
      </c>
      <c r="M20" s="24"/>
      <c r="N20" s="24"/>
      <c r="O20" s="24"/>
      <c r="R20" s="17"/>
    </row>
    <row r="21" spans="1:15" ht="23.25" customHeight="1">
      <c r="A21" s="5"/>
      <c r="B21" s="1" t="s">
        <v>2</v>
      </c>
      <c r="C21" s="1" t="s">
        <v>3</v>
      </c>
      <c r="D21" s="1" t="s">
        <v>1</v>
      </c>
      <c r="E21" s="1" t="s">
        <v>4</v>
      </c>
      <c r="F21" s="1" t="s">
        <v>6</v>
      </c>
      <c r="G21" s="1" t="s">
        <v>5</v>
      </c>
      <c r="H21" s="1" t="s">
        <v>7</v>
      </c>
      <c r="I21" s="12" t="s">
        <v>0</v>
      </c>
      <c r="J21" s="1" t="s">
        <v>27</v>
      </c>
      <c r="K21" s="1" t="s">
        <v>28</v>
      </c>
      <c r="L21" s="12" t="s">
        <v>37</v>
      </c>
      <c r="M21" s="12" t="s">
        <v>38</v>
      </c>
      <c r="N21" s="23" t="s">
        <v>29</v>
      </c>
      <c r="O21" s="23"/>
    </row>
    <row r="22" spans="1:15" ht="23.25" customHeight="1">
      <c r="A22" s="3" t="s">
        <v>8</v>
      </c>
      <c r="B22" s="7">
        <f>B59</f>
        <v>1</v>
      </c>
      <c r="C22" s="7">
        <f>C59</f>
        <v>1</v>
      </c>
      <c r="D22" s="8">
        <f>D59</f>
        <v>1</v>
      </c>
      <c r="E22" s="8">
        <f>E59</f>
        <v>2</v>
      </c>
      <c r="F22" s="8">
        <f>SUM(F40,F59)</f>
        <v>1</v>
      </c>
      <c r="G22" s="8">
        <f>SUM(G40,G59)</f>
        <v>4</v>
      </c>
      <c r="H22" s="8">
        <f>SUM(H40,H59)</f>
        <v>5</v>
      </c>
      <c r="I22" s="13">
        <f aca="true" t="shared" si="2" ref="I22:I36">SUM(B22:H22)</f>
        <v>15</v>
      </c>
      <c r="J22" s="8">
        <f>L22-H22</f>
        <v>3</v>
      </c>
      <c r="K22" s="8">
        <f>M22-G22</f>
        <v>3</v>
      </c>
      <c r="L22" s="13">
        <v>8</v>
      </c>
      <c r="M22" s="13">
        <v>7</v>
      </c>
      <c r="N22" s="23">
        <f>SUM(L22:M22)</f>
        <v>15</v>
      </c>
      <c r="O22" s="23"/>
    </row>
    <row r="23" spans="1:15" ht="23.25" customHeight="1">
      <c r="A23" s="3" t="s">
        <v>9</v>
      </c>
      <c r="B23" s="7">
        <f>B60</f>
        <v>2</v>
      </c>
      <c r="C23" s="7">
        <f>C60</f>
        <v>1</v>
      </c>
      <c r="D23" s="4">
        <f>D60</f>
        <v>2</v>
      </c>
      <c r="E23" s="4">
        <f>E60</f>
        <v>4</v>
      </c>
      <c r="F23" s="4">
        <f>SUM(F41,F60)</f>
        <v>2</v>
      </c>
      <c r="G23" s="4">
        <f>SUM(G41,G60)</f>
        <v>5</v>
      </c>
      <c r="H23" s="4">
        <f>SUM(H41,H60)</f>
        <v>8</v>
      </c>
      <c r="I23" s="13">
        <f t="shared" si="2"/>
        <v>24</v>
      </c>
      <c r="J23" s="4">
        <f aca="true" t="shared" si="3" ref="J23:J36">L23-H23</f>
        <v>4</v>
      </c>
      <c r="K23" s="4">
        <f aca="true" t="shared" si="4" ref="K23:K36">M23-G23</f>
        <v>7</v>
      </c>
      <c r="L23" s="13">
        <v>12</v>
      </c>
      <c r="M23" s="13">
        <v>12</v>
      </c>
      <c r="N23" s="23">
        <f aca="true" t="shared" si="5" ref="N23:N36">SUM(L23:M23)</f>
        <v>24</v>
      </c>
      <c r="O23" s="23"/>
    </row>
    <row r="24" spans="1:15" ht="23.25" customHeight="1">
      <c r="A24" s="3" t="s">
        <v>10</v>
      </c>
      <c r="B24" s="7">
        <f>B61</f>
        <v>0</v>
      </c>
      <c r="C24" s="7">
        <f>C61</f>
        <v>1</v>
      </c>
      <c r="D24" s="4">
        <f>D61</f>
        <v>0</v>
      </c>
      <c r="E24" s="4">
        <f>E61</f>
        <v>1</v>
      </c>
      <c r="F24" s="4">
        <f>SUM(F42,F61)</f>
        <v>0</v>
      </c>
      <c r="G24" s="4">
        <f>SUM(G42,G61)</f>
        <v>1</v>
      </c>
      <c r="H24" s="4">
        <f>SUM(H42,H61)</f>
        <v>1</v>
      </c>
      <c r="I24" s="13">
        <f t="shared" si="2"/>
        <v>4</v>
      </c>
      <c r="J24" s="4">
        <f t="shared" si="3"/>
        <v>1</v>
      </c>
      <c r="K24" s="4">
        <f t="shared" si="4"/>
        <v>1</v>
      </c>
      <c r="L24" s="13">
        <v>2</v>
      </c>
      <c r="M24" s="13">
        <v>2</v>
      </c>
      <c r="N24" s="23">
        <f t="shared" si="5"/>
        <v>4</v>
      </c>
      <c r="O24" s="23"/>
    </row>
    <row r="25" spans="1:15" ht="23.25" customHeight="1">
      <c r="A25" s="3" t="s">
        <v>11</v>
      </c>
      <c r="B25" s="7">
        <f>B62</f>
        <v>0</v>
      </c>
      <c r="C25" s="7">
        <f>C62</f>
        <v>0</v>
      </c>
      <c r="D25" s="4">
        <f>D62</f>
        <v>0</v>
      </c>
      <c r="E25" s="4">
        <f>E62</f>
        <v>1</v>
      </c>
      <c r="F25" s="4">
        <f>SUM(F43,F62)</f>
        <v>0</v>
      </c>
      <c r="G25" s="4">
        <f>SUM(G43,G62)</f>
        <v>1</v>
      </c>
      <c r="H25" s="4">
        <f>SUM(H43,H62)</f>
        <v>2</v>
      </c>
      <c r="I25" s="13">
        <f t="shared" si="2"/>
        <v>4</v>
      </c>
      <c r="J25" s="4">
        <f t="shared" si="3"/>
        <v>0</v>
      </c>
      <c r="K25" s="4">
        <f t="shared" si="4"/>
        <v>1</v>
      </c>
      <c r="L25" s="13">
        <v>2</v>
      </c>
      <c r="M25" s="13">
        <v>2</v>
      </c>
      <c r="N25" s="23">
        <f t="shared" si="5"/>
        <v>4</v>
      </c>
      <c r="O25" s="23"/>
    </row>
    <row r="26" spans="1:15" ht="23.25" customHeight="1">
      <c r="A26" s="3" t="s">
        <v>12</v>
      </c>
      <c r="B26" s="7">
        <f>B63</f>
        <v>0</v>
      </c>
      <c r="C26" s="7">
        <f>C63</f>
        <v>0</v>
      </c>
      <c r="D26" s="4">
        <f>D63</f>
        <v>0</v>
      </c>
      <c r="E26" s="4">
        <f>E63</f>
        <v>0</v>
      </c>
      <c r="F26" s="4">
        <f>SUM(F44,F63)</f>
        <v>0</v>
      </c>
      <c r="G26" s="4">
        <f>SUM(G44,G63)</f>
        <v>1</v>
      </c>
      <c r="H26" s="4">
        <f>SUM(H44,H63)</f>
        <v>2</v>
      </c>
      <c r="I26" s="13">
        <f t="shared" si="2"/>
        <v>3</v>
      </c>
      <c r="J26" s="4">
        <f t="shared" si="3"/>
        <v>0</v>
      </c>
      <c r="K26" s="4">
        <f t="shared" si="4"/>
        <v>0</v>
      </c>
      <c r="L26" s="13">
        <v>2</v>
      </c>
      <c r="M26" s="13">
        <v>1</v>
      </c>
      <c r="N26" s="23">
        <f t="shared" si="5"/>
        <v>3</v>
      </c>
      <c r="O26" s="23"/>
    </row>
    <row r="27" spans="1:15" ht="23.25" customHeight="1">
      <c r="A27" s="3" t="s">
        <v>13</v>
      </c>
      <c r="B27" s="7">
        <f>B64</f>
        <v>1</v>
      </c>
      <c r="C27" s="7">
        <f>C64</f>
        <v>0</v>
      </c>
      <c r="D27" s="4">
        <f>D64</f>
        <v>1</v>
      </c>
      <c r="E27" s="4">
        <f>E64</f>
        <v>0</v>
      </c>
      <c r="F27" s="4">
        <f>SUM(F45,F64)</f>
        <v>1</v>
      </c>
      <c r="G27" s="4">
        <f>SUM(G45,G64)</f>
        <v>2</v>
      </c>
      <c r="H27" s="4">
        <f>SUM(H45,H64)</f>
        <v>4</v>
      </c>
      <c r="I27" s="13">
        <f t="shared" si="2"/>
        <v>9</v>
      </c>
      <c r="J27" s="4">
        <f t="shared" si="3"/>
        <v>1</v>
      </c>
      <c r="K27" s="4">
        <f t="shared" si="4"/>
        <v>2</v>
      </c>
      <c r="L27" s="13">
        <v>5</v>
      </c>
      <c r="M27" s="13">
        <v>4</v>
      </c>
      <c r="N27" s="23">
        <f t="shared" si="5"/>
        <v>9</v>
      </c>
      <c r="O27" s="23"/>
    </row>
    <row r="28" spans="1:15" ht="23.25" customHeight="1">
      <c r="A28" s="3" t="s">
        <v>14</v>
      </c>
      <c r="B28" s="7">
        <f>B65</f>
        <v>1</v>
      </c>
      <c r="C28" s="7">
        <f>C65</f>
        <v>0</v>
      </c>
      <c r="D28" s="4">
        <f>D65</f>
        <v>0</v>
      </c>
      <c r="E28" s="4">
        <f>E65</f>
        <v>1</v>
      </c>
      <c r="F28" s="4">
        <f>SUM(F46,F65)</f>
        <v>0</v>
      </c>
      <c r="G28" s="4">
        <f>SUM(G46,G65)</f>
        <v>1</v>
      </c>
      <c r="H28" s="4">
        <f>SUM(H46,H65)</f>
        <v>2</v>
      </c>
      <c r="I28" s="13">
        <f t="shared" si="2"/>
        <v>5</v>
      </c>
      <c r="J28" s="4">
        <f t="shared" si="3"/>
        <v>1</v>
      </c>
      <c r="K28" s="4">
        <f t="shared" si="4"/>
        <v>1</v>
      </c>
      <c r="L28" s="13">
        <v>3</v>
      </c>
      <c r="M28" s="13">
        <v>2</v>
      </c>
      <c r="N28" s="23">
        <f t="shared" si="5"/>
        <v>5</v>
      </c>
      <c r="O28" s="23"/>
    </row>
    <row r="29" spans="1:15" ht="23.25" customHeight="1">
      <c r="A29" s="3" t="s">
        <v>15</v>
      </c>
      <c r="B29" s="7">
        <f>B66</f>
        <v>1</v>
      </c>
      <c r="C29" s="7">
        <f>C66</f>
        <v>1</v>
      </c>
      <c r="D29" s="4">
        <f>D66</f>
        <v>0</v>
      </c>
      <c r="E29" s="4">
        <f>E66</f>
        <v>1</v>
      </c>
      <c r="F29" s="4">
        <f>SUM(F47,F66)</f>
        <v>1</v>
      </c>
      <c r="G29" s="4">
        <f>SUM(G47,G66)</f>
        <v>1</v>
      </c>
      <c r="H29" s="4">
        <f>SUM(H47,H66)</f>
        <v>2</v>
      </c>
      <c r="I29" s="13">
        <f t="shared" si="2"/>
        <v>7</v>
      </c>
      <c r="J29" s="4">
        <f t="shared" si="3"/>
        <v>2</v>
      </c>
      <c r="K29" s="4">
        <f t="shared" si="4"/>
        <v>2</v>
      </c>
      <c r="L29" s="13">
        <v>4</v>
      </c>
      <c r="M29" s="13">
        <v>3</v>
      </c>
      <c r="N29" s="23">
        <f t="shared" si="5"/>
        <v>7</v>
      </c>
      <c r="O29" s="23"/>
    </row>
    <row r="30" spans="1:15" ht="23.25" customHeight="1">
      <c r="A30" s="3" t="s">
        <v>16</v>
      </c>
      <c r="B30" s="7">
        <f>B67</f>
        <v>2</v>
      </c>
      <c r="C30" s="7">
        <f>C67</f>
        <v>1</v>
      </c>
      <c r="D30" s="4">
        <f>D67</f>
        <v>1</v>
      </c>
      <c r="E30" s="4">
        <f>E67</f>
        <v>3</v>
      </c>
      <c r="F30" s="4">
        <f>SUM(F48,F67)</f>
        <v>3</v>
      </c>
      <c r="G30" s="4">
        <f>SUM(G48,G67)</f>
        <v>6</v>
      </c>
      <c r="H30" s="4">
        <f>SUM(H48,H67)</f>
        <v>7</v>
      </c>
      <c r="I30" s="13">
        <f t="shared" si="2"/>
        <v>23</v>
      </c>
      <c r="J30" s="4">
        <f t="shared" si="3"/>
        <v>5</v>
      </c>
      <c r="K30" s="4">
        <f t="shared" si="4"/>
        <v>5</v>
      </c>
      <c r="L30" s="13">
        <v>12</v>
      </c>
      <c r="M30" s="13">
        <v>11</v>
      </c>
      <c r="N30" s="23">
        <f t="shared" si="5"/>
        <v>23</v>
      </c>
      <c r="O30" s="23"/>
    </row>
    <row r="31" spans="1:15" ht="23.25" customHeight="1">
      <c r="A31" s="3" t="s">
        <v>17</v>
      </c>
      <c r="B31" s="7">
        <f>B68</f>
        <v>2</v>
      </c>
      <c r="C31" s="7">
        <f>C68</f>
        <v>1</v>
      </c>
      <c r="D31" s="4">
        <f>D68</f>
        <v>0</v>
      </c>
      <c r="E31" s="4">
        <f>E68</f>
        <v>2</v>
      </c>
      <c r="F31" s="4">
        <f>SUM(F49,F68)</f>
        <v>1</v>
      </c>
      <c r="G31" s="4">
        <f>SUM(G49,G68)</f>
        <v>3</v>
      </c>
      <c r="H31" s="4">
        <f>SUM(H49,H68)</f>
        <v>5</v>
      </c>
      <c r="I31" s="13">
        <f t="shared" si="2"/>
        <v>14</v>
      </c>
      <c r="J31" s="4">
        <f t="shared" si="3"/>
        <v>2</v>
      </c>
      <c r="K31" s="4">
        <f t="shared" si="4"/>
        <v>4</v>
      </c>
      <c r="L31" s="13">
        <v>7</v>
      </c>
      <c r="M31" s="13">
        <v>7</v>
      </c>
      <c r="N31" s="23">
        <f t="shared" si="5"/>
        <v>14</v>
      </c>
      <c r="O31" s="23"/>
    </row>
    <row r="32" spans="1:15" ht="23.25" customHeight="1">
      <c r="A32" s="3" t="s">
        <v>18</v>
      </c>
      <c r="B32" s="7">
        <f>B69</f>
        <v>2</v>
      </c>
      <c r="C32" s="7">
        <f>C69</f>
        <v>2</v>
      </c>
      <c r="D32" s="4">
        <f>D69</f>
        <v>2</v>
      </c>
      <c r="E32" s="4">
        <f>E69</f>
        <v>3</v>
      </c>
      <c r="F32" s="4">
        <f>SUM(F50,F69)</f>
        <v>2</v>
      </c>
      <c r="G32" s="4">
        <f>SUM(G50,G69)</f>
        <v>3</v>
      </c>
      <c r="H32" s="4">
        <f>SUM(H50,H69)</f>
        <v>6</v>
      </c>
      <c r="I32" s="13">
        <f t="shared" si="2"/>
        <v>20</v>
      </c>
      <c r="J32" s="4">
        <f t="shared" si="3"/>
        <v>4</v>
      </c>
      <c r="K32" s="4">
        <f t="shared" si="4"/>
        <v>7</v>
      </c>
      <c r="L32" s="13">
        <v>10</v>
      </c>
      <c r="M32" s="13">
        <v>10</v>
      </c>
      <c r="N32" s="23">
        <f t="shared" si="5"/>
        <v>20</v>
      </c>
      <c r="O32" s="23"/>
    </row>
    <row r="33" spans="1:15" ht="23.25" customHeight="1">
      <c r="A33" s="3" t="s">
        <v>19</v>
      </c>
      <c r="B33" s="7">
        <f>B70</f>
        <v>1</v>
      </c>
      <c r="C33" s="7">
        <f>C70</f>
        <v>1</v>
      </c>
      <c r="D33" s="4">
        <f>D70</f>
        <v>0</v>
      </c>
      <c r="E33" s="4">
        <f>E70</f>
        <v>1</v>
      </c>
      <c r="F33" s="4">
        <f>SUM(F51,F70)</f>
        <v>1</v>
      </c>
      <c r="G33" s="4">
        <f>SUM(G51,G70)</f>
        <v>2</v>
      </c>
      <c r="H33" s="4">
        <f>SUM(H51,H70)</f>
        <v>3</v>
      </c>
      <c r="I33" s="13">
        <f t="shared" si="2"/>
        <v>9</v>
      </c>
      <c r="J33" s="4">
        <f t="shared" si="3"/>
        <v>2</v>
      </c>
      <c r="K33" s="4">
        <f t="shared" si="4"/>
        <v>2</v>
      </c>
      <c r="L33" s="13">
        <v>5</v>
      </c>
      <c r="M33" s="13">
        <v>4</v>
      </c>
      <c r="N33" s="23">
        <f t="shared" si="5"/>
        <v>9</v>
      </c>
      <c r="O33" s="23"/>
    </row>
    <row r="34" spans="1:15" ht="23.25" customHeight="1">
      <c r="A34" s="3" t="s">
        <v>20</v>
      </c>
      <c r="B34" s="7">
        <f>B71</f>
        <v>0</v>
      </c>
      <c r="C34" s="7">
        <f>C71</f>
        <v>0</v>
      </c>
      <c r="D34" s="4">
        <f>D71</f>
        <v>0</v>
      </c>
      <c r="E34" s="4">
        <f>E71</f>
        <v>1</v>
      </c>
      <c r="F34" s="4">
        <f>SUM(F52,F71)</f>
        <v>1</v>
      </c>
      <c r="G34" s="4">
        <f>SUM(G52,G71)</f>
        <v>3</v>
      </c>
      <c r="H34" s="4">
        <f>SUM(H52,H71)</f>
        <v>3</v>
      </c>
      <c r="I34" s="13">
        <f t="shared" si="2"/>
        <v>8</v>
      </c>
      <c r="J34" s="4">
        <f t="shared" si="3"/>
        <v>1</v>
      </c>
      <c r="K34" s="4">
        <f t="shared" si="4"/>
        <v>1</v>
      </c>
      <c r="L34" s="13">
        <v>4</v>
      </c>
      <c r="M34" s="13">
        <v>4</v>
      </c>
      <c r="N34" s="23">
        <f t="shared" si="5"/>
        <v>8</v>
      </c>
      <c r="O34" s="23"/>
    </row>
    <row r="35" spans="1:15" ht="23.25" customHeight="1">
      <c r="A35" s="3" t="s">
        <v>21</v>
      </c>
      <c r="B35" s="7">
        <f aca="true" t="shared" si="6" ref="B35:E36">B72</f>
        <v>0</v>
      </c>
      <c r="C35" s="7">
        <f t="shared" si="6"/>
        <v>0</v>
      </c>
      <c r="D35" s="4">
        <f t="shared" si="6"/>
        <v>0</v>
      </c>
      <c r="E35" s="4">
        <f t="shared" si="6"/>
        <v>0</v>
      </c>
      <c r="F35" s="4">
        <f aca="true" t="shared" si="7" ref="F35:H36">SUM(F53,F72)</f>
        <v>0</v>
      </c>
      <c r="G35" s="4">
        <f t="shared" si="7"/>
        <v>2</v>
      </c>
      <c r="H35" s="4">
        <f t="shared" si="7"/>
        <v>2</v>
      </c>
      <c r="I35" s="13">
        <f t="shared" si="2"/>
        <v>4</v>
      </c>
      <c r="J35" s="4">
        <f t="shared" si="3"/>
        <v>0</v>
      </c>
      <c r="K35" s="4">
        <f t="shared" si="4"/>
        <v>0</v>
      </c>
      <c r="L35" s="13">
        <v>2</v>
      </c>
      <c r="M35" s="13">
        <v>2</v>
      </c>
      <c r="N35" s="23">
        <f t="shared" si="5"/>
        <v>4</v>
      </c>
      <c r="O35" s="23"/>
    </row>
    <row r="36" spans="1:15" ht="23.25" customHeight="1">
      <c r="A36" s="3" t="s">
        <v>22</v>
      </c>
      <c r="B36" s="7">
        <f>B73</f>
        <v>2</v>
      </c>
      <c r="C36" s="7">
        <f>C73</f>
        <v>2</v>
      </c>
      <c r="D36" s="4">
        <f>D73</f>
        <v>2</v>
      </c>
      <c r="E36" s="4">
        <f>E73</f>
        <v>2</v>
      </c>
      <c r="F36" s="4">
        <f>SUM(F54,F73)</f>
        <v>3</v>
      </c>
      <c r="G36" s="4">
        <f>SUM(G54,G73)</f>
        <v>6</v>
      </c>
      <c r="H36" s="4">
        <f>SUM(H54,H73)</f>
        <v>8</v>
      </c>
      <c r="I36" s="13">
        <f t="shared" si="2"/>
        <v>25</v>
      </c>
      <c r="J36" s="4">
        <f t="shared" si="3"/>
        <v>5</v>
      </c>
      <c r="K36" s="4">
        <f t="shared" si="4"/>
        <v>6</v>
      </c>
      <c r="L36" s="13">
        <v>13</v>
      </c>
      <c r="M36" s="13">
        <v>12</v>
      </c>
      <c r="N36" s="23">
        <f t="shared" si="5"/>
        <v>25</v>
      </c>
      <c r="O36" s="23"/>
    </row>
    <row r="37" spans="1:15" ht="23.25" customHeight="1">
      <c r="A37" s="5" t="s">
        <v>0</v>
      </c>
      <c r="B37" s="9">
        <f>SUM(B22:B36)</f>
        <v>15</v>
      </c>
      <c r="C37" s="9">
        <f>SUM(C22:C36)</f>
        <v>11</v>
      </c>
      <c r="D37" s="9">
        <f>SUM(D22:D36)</f>
        <v>9</v>
      </c>
      <c r="E37" s="9">
        <f>SUM(E22:E36)</f>
        <v>22</v>
      </c>
      <c r="F37" s="9">
        <f>SUM(F22:F36)</f>
        <v>16</v>
      </c>
      <c r="G37" s="9">
        <f>SUM(G22:G36)</f>
        <v>41</v>
      </c>
      <c r="H37" s="9">
        <f>SUM(H22:H36)</f>
        <v>60</v>
      </c>
      <c r="I37" s="14">
        <f>SUM(I22:I36)</f>
        <v>174</v>
      </c>
      <c r="J37" s="9">
        <f>SUM(J22:J36)</f>
        <v>31</v>
      </c>
      <c r="K37" s="9">
        <f>SUM(K22:K36)</f>
        <v>42</v>
      </c>
      <c r="L37" s="14">
        <f>SUM(L22:L36)</f>
        <v>91</v>
      </c>
      <c r="M37" s="14">
        <f>SUM(M22:M36)</f>
        <v>83</v>
      </c>
      <c r="N37" s="23"/>
      <c r="O37" s="23"/>
    </row>
    <row r="38" spans="1:9" s="18" customFormat="1" ht="23.25" customHeight="1">
      <c r="A38" s="22" t="s">
        <v>25</v>
      </c>
      <c r="B38" s="19"/>
      <c r="C38" s="19"/>
      <c r="D38" s="19"/>
      <c r="E38" s="19"/>
      <c r="F38" s="19"/>
      <c r="G38" s="19"/>
      <c r="H38" s="19"/>
      <c r="I38" s="17"/>
    </row>
    <row r="39" spans="1:9" s="18" customFormat="1" ht="23.25" customHeight="1">
      <c r="A39" s="10"/>
      <c r="B39" s="9" t="s">
        <v>2</v>
      </c>
      <c r="C39" s="9" t="s">
        <v>3</v>
      </c>
      <c r="D39" s="9" t="s">
        <v>1</v>
      </c>
      <c r="E39" s="9" t="s">
        <v>4</v>
      </c>
      <c r="F39" s="9" t="s">
        <v>6</v>
      </c>
      <c r="G39" s="9" t="s">
        <v>5</v>
      </c>
      <c r="H39" s="9" t="s">
        <v>7</v>
      </c>
      <c r="I39" s="12" t="s">
        <v>0</v>
      </c>
    </row>
    <row r="40" spans="1:9" s="18" customFormat="1" ht="23.25" customHeight="1">
      <c r="A40" s="4" t="s">
        <v>8</v>
      </c>
      <c r="B40" s="7">
        <v>1</v>
      </c>
      <c r="C40" s="7">
        <v>2</v>
      </c>
      <c r="D40" s="8">
        <v>1</v>
      </c>
      <c r="E40" s="8">
        <v>2</v>
      </c>
      <c r="F40" s="8">
        <v>1</v>
      </c>
      <c r="G40" s="8">
        <v>2</v>
      </c>
      <c r="H40" s="8">
        <v>3</v>
      </c>
      <c r="I40" s="13">
        <f aca="true" t="shared" si="8" ref="I40:I54">SUM(B40:H40)</f>
        <v>12</v>
      </c>
    </row>
    <row r="41" spans="1:9" s="18" customFormat="1" ht="23.25" customHeight="1">
      <c r="A41" s="4" t="s">
        <v>9</v>
      </c>
      <c r="B41" s="7">
        <v>1</v>
      </c>
      <c r="C41" s="7">
        <v>3</v>
      </c>
      <c r="D41" s="4">
        <v>1</v>
      </c>
      <c r="E41" s="4">
        <v>3</v>
      </c>
      <c r="F41" s="4">
        <v>2</v>
      </c>
      <c r="G41" s="4">
        <v>3</v>
      </c>
      <c r="H41" s="4">
        <v>4</v>
      </c>
      <c r="I41" s="13">
        <f t="shared" si="8"/>
        <v>17</v>
      </c>
    </row>
    <row r="42" spans="1:9" s="18" customFormat="1" ht="23.25" customHeight="1">
      <c r="A42" s="4" t="s">
        <v>10</v>
      </c>
      <c r="B42" s="7"/>
      <c r="C42" s="7"/>
      <c r="D42" s="4">
        <v>1</v>
      </c>
      <c r="E42" s="4"/>
      <c r="F42" s="4"/>
      <c r="G42" s="4"/>
      <c r="H42" s="4">
        <v>1</v>
      </c>
      <c r="I42" s="13">
        <f t="shared" si="8"/>
        <v>2</v>
      </c>
    </row>
    <row r="43" spans="1:9" s="18" customFormat="1" ht="23.25" customHeight="1">
      <c r="A43" s="4" t="s">
        <v>11</v>
      </c>
      <c r="B43" s="7"/>
      <c r="C43" s="7"/>
      <c r="D43" s="4"/>
      <c r="E43" s="4"/>
      <c r="F43" s="4"/>
      <c r="G43" s="4">
        <v>1</v>
      </c>
      <c r="H43" s="4">
        <v>1</v>
      </c>
      <c r="I43" s="13">
        <f t="shared" si="8"/>
        <v>2</v>
      </c>
    </row>
    <row r="44" spans="1:9" s="18" customFormat="1" ht="23.25" customHeight="1">
      <c r="A44" s="4" t="s">
        <v>12</v>
      </c>
      <c r="B44" s="7"/>
      <c r="C44" s="7"/>
      <c r="D44" s="4"/>
      <c r="E44" s="4"/>
      <c r="F44" s="4"/>
      <c r="G44" s="4"/>
      <c r="H44" s="4">
        <v>1</v>
      </c>
      <c r="I44" s="13">
        <f t="shared" si="8"/>
        <v>1</v>
      </c>
    </row>
    <row r="45" spans="1:9" s="18" customFormat="1" ht="23.25" customHeight="1">
      <c r="A45" s="4" t="s">
        <v>13</v>
      </c>
      <c r="B45" s="7">
        <v>1</v>
      </c>
      <c r="C45" s="7">
        <v>2</v>
      </c>
      <c r="D45" s="4"/>
      <c r="E45" s="4">
        <v>2</v>
      </c>
      <c r="F45" s="4">
        <v>1</v>
      </c>
      <c r="G45" s="4">
        <v>1</v>
      </c>
      <c r="H45" s="4">
        <v>2</v>
      </c>
      <c r="I45" s="13">
        <f t="shared" si="8"/>
        <v>9</v>
      </c>
    </row>
    <row r="46" spans="1:9" s="18" customFormat="1" ht="23.25" customHeight="1">
      <c r="A46" s="4" t="s">
        <v>14</v>
      </c>
      <c r="B46" s="7"/>
      <c r="C46" s="7">
        <v>1</v>
      </c>
      <c r="D46" s="4">
        <v>1</v>
      </c>
      <c r="E46" s="4">
        <v>1</v>
      </c>
      <c r="F46" s="4"/>
      <c r="G46" s="4">
        <v>1</v>
      </c>
      <c r="H46" s="4">
        <v>1</v>
      </c>
      <c r="I46" s="13">
        <f t="shared" si="8"/>
        <v>5</v>
      </c>
    </row>
    <row r="47" spans="1:9" s="18" customFormat="1" ht="23.25" customHeight="1">
      <c r="A47" s="4" t="s">
        <v>15</v>
      </c>
      <c r="B47" s="7"/>
      <c r="C47" s="7"/>
      <c r="D47" s="4"/>
      <c r="E47" s="4"/>
      <c r="F47" s="4">
        <v>1</v>
      </c>
      <c r="G47" s="4">
        <v>1</v>
      </c>
      <c r="H47" s="4">
        <v>1</v>
      </c>
      <c r="I47" s="13">
        <f t="shared" si="8"/>
        <v>3</v>
      </c>
    </row>
    <row r="48" spans="1:9" s="18" customFormat="1" ht="23.25" customHeight="1">
      <c r="A48" s="4" t="s">
        <v>16</v>
      </c>
      <c r="B48" s="7">
        <v>1</v>
      </c>
      <c r="C48" s="7">
        <v>3</v>
      </c>
      <c r="D48" s="4">
        <v>2</v>
      </c>
      <c r="E48" s="4">
        <v>2</v>
      </c>
      <c r="F48" s="4">
        <v>2</v>
      </c>
      <c r="G48" s="4">
        <v>2</v>
      </c>
      <c r="H48" s="4">
        <v>5</v>
      </c>
      <c r="I48" s="13">
        <f t="shared" si="8"/>
        <v>17</v>
      </c>
    </row>
    <row r="49" spans="1:9" s="18" customFormat="1" ht="23.25" customHeight="1">
      <c r="A49" s="4" t="s">
        <v>17</v>
      </c>
      <c r="B49" s="7">
        <v>2</v>
      </c>
      <c r="C49" s="7">
        <v>2</v>
      </c>
      <c r="D49" s="4">
        <v>2</v>
      </c>
      <c r="E49" s="4">
        <v>2</v>
      </c>
      <c r="F49" s="4"/>
      <c r="G49" s="4">
        <v>1</v>
      </c>
      <c r="H49" s="4">
        <v>3</v>
      </c>
      <c r="I49" s="13">
        <f t="shared" si="8"/>
        <v>12</v>
      </c>
    </row>
    <row r="50" spans="1:9" s="18" customFormat="1" ht="23.25" customHeight="1">
      <c r="A50" s="4" t="s">
        <v>18</v>
      </c>
      <c r="B50" s="7">
        <v>1</v>
      </c>
      <c r="C50" s="7">
        <v>1</v>
      </c>
      <c r="D50" s="4">
        <v>1</v>
      </c>
      <c r="E50" s="4">
        <v>2</v>
      </c>
      <c r="F50" s="4">
        <v>2</v>
      </c>
      <c r="G50" s="4">
        <v>2</v>
      </c>
      <c r="H50" s="4">
        <v>3</v>
      </c>
      <c r="I50" s="13">
        <f t="shared" si="8"/>
        <v>12</v>
      </c>
    </row>
    <row r="51" spans="1:9" s="18" customFormat="1" ht="23.25" customHeight="1">
      <c r="A51" s="4" t="s">
        <v>19</v>
      </c>
      <c r="B51" s="7">
        <v>1</v>
      </c>
      <c r="C51" s="7">
        <v>1</v>
      </c>
      <c r="D51" s="4">
        <v>1</v>
      </c>
      <c r="E51" s="4">
        <v>1</v>
      </c>
      <c r="F51" s="4">
        <v>1</v>
      </c>
      <c r="G51" s="4">
        <v>1</v>
      </c>
      <c r="H51" s="4">
        <v>1</v>
      </c>
      <c r="I51" s="13">
        <f t="shared" si="8"/>
        <v>7</v>
      </c>
    </row>
    <row r="52" spans="1:9" s="18" customFormat="1" ht="23.25" customHeight="1">
      <c r="A52" s="4" t="s">
        <v>20</v>
      </c>
      <c r="B52" s="7">
        <v>1</v>
      </c>
      <c r="C52" s="7">
        <v>1</v>
      </c>
      <c r="D52" s="4">
        <v>1</v>
      </c>
      <c r="E52" s="4">
        <v>1</v>
      </c>
      <c r="F52" s="4">
        <v>1</v>
      </c>
      <c r="G52" s="4">
        <v>1</v>
      </c>
      <c r="H52" s="4">
        <v>2</v>
      </c>
      <c r="I52" s="13">
        <f t="shared" si="8"/>
        <v>8</v>
      </c>
    </row>
    <row r="53" spans="1:9" s="18" customFormat="1" ht="23.25" customHeight="1">
      <c r="A53" s="4" t="s">
        <v>21</v>
      </c>
      <c r="B53" s="7"/>
      <c r="C53" s="7"/>
      <c r="D53" s="4"/>
      <c r="E53" s="4">
        <v>1</v>
      </c>
      <c r="F53" s="4"/>
      <c r="G53" s="4">
        <v>1</v>
      </c>
      <c r="H53" s="4">
        <v>1</v>
      </c>
      <c r="I53" s="13">
        <f t="shared" si="8"/>
        <v>3</v>
      </c>
    </row>
    <row r="54" spans="1:9" s="18" customFormat="1" ht="23.25" customHeight="1">
      <c r="A54" s="4" t="s">
        <v>22</v>
      </c>
      <c r="B54" s="7">
        <v>1</v>
      </c>
      <c r="C54" s="7">
        <v>2</v>
      </c>
      <c r="D54" s="4">
        <v>2</v>
      </c>
      <c r="E54" s="4">
        <v>2</v>
      </c>
      <c r="F54" s="4">
        <v>2</v>
      </c>
      <c r="G54" s="4">
        <v>3</v>
      </c>
      <c r="H54" s="4">
        <v>4</v>
      </c>
      <c r="I54" s="13">
        <f t="shared" si="8"/>
        <v>16</v>
      </c>
    </row>
    <row r="55" spans="1:9" s="18" customFormat="1" ht="23.25" customHeight="1">
      <c r="A55" s="10" t="s">
        <v>0</v>
      </c>
      <c r="B55" s="9">
        <f aca="true" t="shared" si="9" ref="B55:I55">SUM(B40:B54)</f>
        <v>10</v>
      </c>
      <c r="C55" s="9">
        <f t="shared" si="9"/>
        <v>18</v>
      </c>
      <c r="D55" s="9">
        <f t="shared" si="9"/>
        <v>13</v>
      </c>
      <c r="E55" s="9">
        <f t="shared" si="9"/>
        <v>19</v>
      </c>
      <c r="F55" s="9">
        <f t="shared" si="9"/>
        <v>13</v>
      </c>
      <c r="G55" s="9">
        <f t="shared" si="9"/>
        <v>20</v>
      </c>
      <c r="H55" s="9">
        <f t="shared" si="9"/>
        <v>33</v>
      </c>
      <c r="I55" s="14">
        <f t="shared" si="9"/>
        <v>126</v>
      </c>
    </row>
    <row r="56" spans="1:9" s="18" customFormat="1" ht="23.25" customHeight="1">
      <c r="A56" s="11"/>
      <c r="B56" s="11"/>
      <c r="C56" s="11"/>
      <c r="D56" s="11"/>
      <c r="E56" s="11"/>
      <c r="F56" s="11"/>
      <c r="G56" s="11"/>
      <c r="H56" s="11"/>
      <c r="I56" s="15"/>
    </row>
    <row r="57" spans="1:9" s="18" customFormat="1" ht="23.25" customHeight="1">
      <c r="A57" s="22" t="s">
        <v>23</v>
      </c>
      <c r="B57" s="19"/>
      <c r="C57" s="19"/>
      <c r="D57" s="19"/>
      <c r="E57" s="19"/>
      <c r="F57" s="19"/>
      <c r="G57" s="19"/>
      <c r="H57" s="19"/>
      <c r="I57" s="15"/>
    </row>
    <row r="58" spans="1:9" ht="23.25" customHeight="1">
      <c r="A58" s="10"/>
      <c r="B58" s="9" t="s">
        <v>2</v>
      </c>
      <c r="C58" s="9" t="s">
        <v>3</v>
      </c>
      <c r="D58" s="9" t="s">
        <v>1</v>
      </c>
      <c r="E58" s="9" t="s">
        <v>4</v>
      </c>
      <c r="F58" s="9" t="s">
        <v>6</v>
      </c>
      <c r="G58" s="9" t="s">
        <v>5</v>
      </c>
      <c r="H58" s="9" t="s">
        <v>7</v>
      </c>
      <c r="I58" s="14" t="s">
        <v>0</v>
      </c>
    </row>
    <row r="59" spans="1:9" ht="23.25" customHeight="1">
      <c r="A59" s="4" t="s">
        <v>8</v>
      </c>
      <c r="B59" s="7">
        <v>1</v>
      </c>
      <c r="C59" s="7">
        <v>1</v>
      </c>
      <c r="D59" s="8">
        <v>1</v>
      </c>
      <c r="E59" s="8">
        <v>2</v>
      </c>
      <c r="F59" s="8"/>
      <c r="G59" s="8">
        <v>2</v>
      </c>
      <c r="H59" s="8">
        <v>2</v>
      </c>
      <c r="I59" s="13">
        <f aca="true" t="shared" si="10" ref="I59:I73">SUM(B59:H59)</f>
        <v>9</v>
      </c>
    </row>
    <row r="60" spans="1:9" ht="23.25" customHeight="1">
      <c r="A60" s="4" t="s">
        <v>9</v>
      </c>
      <c r="B60" s="7">
        <v>2</v>
      </c>
      <c r="C60" s="7">
        <v>1</v>
      </c>
      <c r="D60" s="4">
        <v>2</v>
      </c>
      <c r="E60" s="4">
        <v>4</v>
      </c>
      <c r="F60" s="4"/>
      <c r="G60" s="4">
        <v>2</v>
      </c>
      <c r="H60" s="4">
        <v>4</v>
      </c>
      <c r="I60" s="13">
        <f t="shared" si="10"/>
        <v>15</v>
      </c>
    </row>
    <row r="61" spans="1:9" ht="23.25" customHeight="1">
      <c r="A61" s="4" t="s">
        <v>10</v>
      </c>
      <c r="B61" s="7"/>
      <c r="C61" s="7">
        <v>1</v>
      </c>
      <c r="D61" s="4"/>
      <c r="E61" s="4">
        <v>1</v>
      </c>
      <c r="F61" s="4"/>
      <c r="G61" s="4">
        <v>1</v>
      </c>
      <c r="H61" s="4"/>
      <c r="I61" s="13">
        <f t="shared" si="10"/>
        <v>3</v>
      </c>
    </row>
    <row r="62" spans="1:9" ht="23.25" customHeight="1">
      <c r="A62" s="4" t="s">
        <v>11</v>
      </c>
      <c r="B62" s="7"/>
      <c r="C62" s="7"/>
      <c r="D62" s="4"/>
      <c r="E62" s="4">
        <v>1</v>
      </c>
      <c r="F62" s="4"/>
      <c r="G62" s="4"/>
      <c r="H62" s="4">
        <v>1</v>
      </c>
      <c r="I62" s="13">
        <f t="shared" si="10"/>
        <v>2</v>
      </c>
    </row>
    <row r="63" spans="1:9" ht="23.25" customHeight="1">
      <c r="A63" s="4" t="s">
        <v>12</v>
      </c>
      <c r="B63" s="7"/>
      <c r="C63" s="7"/>
      <c r="D63" s="4"/>
      <c r="E63" s="4"/>
      <c r="F63" s="4"/>
      <c r="G63" s="4">
        <v>1</v>
      </c>
      <c r="H63" s="4">
        <v>1</v>
      </c>
      <c r="I63" s="13">
        <f t="shared" si="10"/>
        <v>2</v>
      </c>
    </row>
    <row r="64" spans="1:9" ht="23.25" customHeight="1">
      <c r="A64" s="4" t="s">
        <v>13</v>
      </c>
      <c r="B64" s="7">
        <v>1</v>
      </c>
      <c r="C64" s="7"/>
      <c r="D64" s="4">
        <v>1</v>
      </c>
      <c r="E64" s="4"/>
      <c r="F64" s="4"/>
      <c r="G64" s="4">
        <v>1</v>
      </c>
      <c r="H64" s="4">
        <v>2</v>
      </c>
      <c r="I64" s="13">
        <f t="shared" si="10"/>
        <v>5</v>
      </c>
    </row>
    <row r="65" spans="1:9" ht="23.25" customHeight="1">
      <c r="A65" s="4" t="s">
        <v>14</v>
      </c>
      <c r="B65" s="7">
        <v>1</v>
      </c>
      <c r="C65" s="7"/>
      <c r="D65" s="4"/>
      <c r="E65" s="4">
        <v>1</v>
      </c>
      <c r="F65" s="4"/>
      <c r="G65" s="4"/>
      <c r="H65" s="4">
        <v>1</v>
      </c>
      <c r="I65" s="13">
        <f t="shared" si="10"/>
        <v>3</v>
      </c>
    </row>
    <row r="66" spans="1:9" ht="23.25" customHeight="1">
      <c r="A66" s="4" t="s">
        <v>15</v>
      </c>
      <c r="B66" s="7">
        <v>1</v>
      </c>
      <c r="C66" s="7">
        <v>1</v>
      </c>
      <c r="D66" s="4"/>
      <c r="E66" s="4">
        <v>1</v>
      </c>
      <c r="F66" s="4"/>
      <c r="G66" s="4"/>
      <c r="H66" s="4">
        <v>1</v>
      </c>
      <c r="I66" s="13">
        <f t="shared" si="10"/>
        <v>4</v>
      </c>
    </row>
    <row r="67" spans="1:9" ht="23.25" customHeight="1">
      <c r="A67" s="4" t="s">
        <v>16</v>
      </c>
      <c r="B67" s="7">
        <v>2</v>
      </c>
      <c r="C67" s="7">
        <v>1</v>
      </c>
      <c r="D67" s="4">
        <v>1</v>
      </c>
      <c r="E67" s="4">
        <v>3</v>
      </c>
      <c r="F67" s="4">
        <v>1</v>
      </c>
      <c r="G67" s="4">
        <v>4</v>
      </c>
      <c r="H67" s="4">
        <v>2</v>
      </c>
      <c r="I67" s="13">
        <f t="shared" si="10"/>
        <v>14</v>
      </c>
    </row>
    <row r="68" spans="1:9" ht="23.25" customHeight="1">
      <c r="A68" s="4" t="s">
        <v>17</v>
      </c>
      <c r="B68" s="7">
        <v>2</v>
      </c>
      <c r="C68" s="7">
        <v>1</v>
      </c>
      <c r="D68" s="4"/>
      <c r="E68" s="4">
        <v>2</v>
      </c>
      <c r="F68" s="4">
        <v>1</v>
      </c>
      <c r="G68" s="4">
        <v>2</v>
      </c>
      <c r="H68" s="4">
        <v>2</v>
      </c>
      <c r="I68" s="13">
        <f t="shared" si="10"/>
        <v>10</v>
      </c>
    </row>
    <row r="69" spans="1:9" ht="23.25" customHeight="1">
      <c r="A69" s="4" t="s">
        <v>18</v>
      </c>
      <c r="B69" s="7">
        <v>2</v>
      </c>
      <c r="C69" s="7">
        <v>2</v>
      </c>
      <c r="D69" s="4">
        <v>2</v>
      </c>
      <c r="E69" s="4">
        <v>3</v>
      </c>
      <c r="F69" s="4"/>
      <c r="G69" s="4">
        <v>1</v>
      </c>
      <c r="H69" s="4">
        <v>3</v>
      </c>
      <c r="I69" s="13">
        <f t="shared" si="10"/>
        <v>13</v>
      </c>
    </row>
    <row r="70" spans="1:9" ht="23.25" customHeight="1">
      <c r="A70" s="4" t="s">
        <v>19</v>
      </c>
      <c r="B70" s="7">
        <v>1</v>
      </c>
      <c r="C70" s="7">
        <v>1</v>
      </c>
      <c r="D70" s="4"/>
      <c r="E70" s="4">
        <v>1</v>
      </c>
      <c r="F70" s="4"/>
      <c r="G70" s="4">
        <v>1</v>
      </c>
      <c r="H70" s="4">
        <v>2</v>
      </c>
      <c r="I70" s="13">
        <f t="shared" si="10"/>
        <v>6</v>
      </c>
    </row>
    <row r="71" spans="1:9" ht="23.25" customHeight="1">
      <c r="A71" s="4" t="s">
        <v>20</v>
      </c>
      <c r="B71" s="7"/>
      <c r="C71" s="7"/>
      <c r="D71" s="4"/>
      <c r="E71" s="4">
        <v>1</v>
      </c>
      <c r="F71" s="4"/>
      <c r="G71" s="4">
        <v>2</v>
      </c>
      <c r="H71" s="4">
        <v>1</v>
      </c>
      <c r="I71" s="13">
        <f t="shared" si="10"/>
        <v>4</v>
      </c>
    </row>
    <row r="72" spans="1:9" ht="23.25" customHeight="1">
      <c r="A72" s="4" t="s">
        <v>21</v>
      </c>
      <c r="B72" s="7"/>
      <c r="C72" s="7"/>
      <c r="D72" s="4"/>
      <c r="E72" s="4"/>
      <c r="F72" s="4"/>
      <c r="G72" s="4">
        <v>1</v>
      </c>
      <c r="H72" s="4">
        <v>1</v>
      </c>
      <c r="I72" s="13">
        <f t="shared" si="10"/>
        <v>2</v>
      </c>
    </row>
    <row r="73" spans="1:9" ht="23.25" customHeight="1">
      <c r="A73" s="4" t="s">
        <v>22</v>
      </c>
      <c r="B73" s="7">
        <v>2</v>
      </c>
      <c r="C73" s="7">
        <v>2</v>
      </c>
      <c r="D73" s="4">
        <v>2</v>
      </c>
      <c r="E73" s="4">
        <v>2</v>
      </c>
      <c r="F73" s="4">
        <v>1</v>
      </c>
      <c r="G73" s="4">
        <v>3</v>
      </c>
      <c r="H73" s="4">
        <v>4</v>
      </c>
      <c r="I73" s="13">
        <f t="shared" si="10"/>
        <v>16</v>
      </c>
    </row>
    <row r="74" spans="1:9" ht="23.25" customHeight="1">
      <c r="A74" s="10" t="s">
        <v>0</v>
      </c>
      <c r="B74" s="9">
        <f aca="true" t="shared" si="11" ref="B74:I74">SUM(B59:B73)</f>
        <v>15</v>
      </c>
      <c r="C74" s="9">
        <f t="shared" si="11"/>
        <v>11</v>
      </c>
      <c r="D74" s="9">
        <f t="shared" si="11"/>
        <v>9</v>
      </c>
      <c r="E74" s="9">
        <f t="shared" si="11"/>
        <v>22</v>
      </c>
      <c r="F74" s="27">
        <f t="shared" si="11"/>
        <v>3</v>
      </c>
      <c r="G74" s="27">
        <f t="shared" si="11"/>
        <v>21</v>
      </c>
      <c r="H74" s="27">
        <f t="shared" si="11"/>
        <v>27</v>
      </c>
      <c r="I74" s="14">
        <f t="shared" si="11"/>
        <v>108</v>
      </c>
    </row>
    <row r="75" spans="1:9" s="18" customFormat="1" ht="23.25" customHeight="1">
      <c r="A75" s="22" t="s">
        <v>30</v>
      </c>
      <c r="B75" s="19"/>
      <c r="C75" s="19"/>
      <c r="D75" s="19"/>
      <c r="E75" s="26"/>
      <c r="F75" s="28"/>
      <c r="G75" s="28"/>
      <c r="H75" s="28"/>
      <c r="I75" s="15"/>
    </row>
    <row r="76" spans="1:18" ht="43.5" customHeight="1">
      <c r="A76" s="10"/>
      <c r="B76" s="25" t="s">
        <v>31</v>
      </c>
      <c r="C76" s="25" t="s">
        <v>32</v>
      </c>
      <c r="D76" s="25" t="s">
        <v>33</v>
      </c>
      <c r="E76" s="14" t="s">
        <v>0</v>
      </c>
      <c r="F76" s="23"/>
      <c r="G76" s="23"/>
      <c r="H76" s="23"/>
      <c r="I76" s="20"/>
      <c r="N76" s="21"/>
      <c r="R76" s="20"/>
    </row>
    <row r="77" spans="1:18" ht="23.25" customHeight="1">
      <c r="A77" s="4" t="s">
        <v>8</v>
      </c>
      <c r="B77" s="7">
        <f>SUM(B3:C3)</f>
        <v>5</v>
      </c>
      <c r="C77" s="7">
        <f>SUM(D3:E3)</f>
        <v>6</v>
      </c>
      <c r="D77" s="8">
        <f>SUM(F59:H59)</f>
        <v>4</v>
      </c>
      <c r="E77" s="13">
        <f>SUM(B77:D77)</f>
        <v>15</v>
      </c>
      <c r="G77" s="29" t="s">
        <v>34</v>
      </c>
      <c r="I77" s="20"/>
      <c r="N77" s="21"/>
      <c r="R77" s="20"/>
    </row>
    <row r="78" spans="1:18" ht="23.25" customHeight="1">
      <c r="A78" s="4" t="s">
        <v>9</v>
      </c>
      <c r="B78" s="7">
        <f aca="true" t="shared" si="12" ref="B78:B91">SUM(B4:C4)</f>
        <v>7</v>
      </c>
      <c r="C78" s="7">
        <f aca="true" t="shared" si="13" ref="C78:C91">SUM(D4:E4)</f>
        <v>10</v>
      </c>
      <c r="D78" s="4">
        <f aca="true" t="shared" si="14" ref="D78:D91">SUM(F60:H60)</f>
        <v>6</v>
      </c>
      <c r="E78" s="13">
        <f>SUM(B78:D78)</f>
        <v>23</v>
      </c>
      <c r="G78" s="29" t="s">
        <v>35</v>
      </c>
      <c r="I78" s="20"/>
      <c r="N78" s="21"/>
      <c r="R78" s="20"/>
    </row>
    <row r="79" spans="1:18" ht="23.25" customHeight="1">
      <c r="A79" s="4" t="s">
        <v>10</v>
      </c>
      <c r="B79" s="7">
        <f t="shared" si="12"/>
        <v>1</v>
      </c>
      <c r="C79" s="7">
        <f t="shared" si="13"/>
        <v>2</v>
      </c>
      <c r="D79" s="4">
        <f t="shared" si="14"/>
        <v>1</v>
      </c>
      <c r="E79" s="13">
        <f>SUM(B79:D79)</f>
        <v>4</v>
      </c>
      <c r="G79" s="29" t="s">
        <v>36</v>
      </c>
      <c r="I79" s="20"/>
      <c r="N79" s="21"/>
      <c r="R79" s="20"/>
    </row>
    <row r="80" spans="1:18" ht="23.25" customHeight="1">
      <c r="A80" s="4" t="s">
        <v>11</v>
      </c>
      <c r="B80" s="7">
        <f t="shared" si="12"/>
        <v>0</v>
      </c>
      <c r="C80" s="7">
        <f t="shared" si="13"/>
        <v>1</v>
      </c>
      <c r="D80" s="4">
        <f t="shared" si="14"/>
        <v>1</v>
      </c>
      <c r="E80" s="13">
        <f>SUM(B80:D80)</f>
        <v>2</v>
      </c>
      <c r="G80" s="29" t="s">
        <v>40</v>
      </c>
      <c r="I80" s="20"/>
      <c r="N80" s="21"/>
      <c r="R80" s="20"/>
    </row>
    <row r="81" spans="1:18" ht="23.25" customHeight="1">
      <c r="A81" s="4" t="s">
        <v>12</v>
      </c>
      <c r="B81" s="7">
        <f t="shared" si="12"/>
        <v>0</v>
      </c>
      <c r="C81" s="7">
        <f t="shared" si="13"/>
        <v>0</v>
      </c>
      <c r="D81" s="4">
        <f t="shared" si="14"/>
        <v>2</v>
      </c>
      <c r="E81" s="13">
        <f>SUM(B81:D81)</f>
        <v>2</v>
      </c>
      <c r="G81" s="29" t="s">
        <v>41</v>
      </c>
      <c r="I81" s="20"/>
      <c r="N81" s="21"/>
      <c r="R81" s="20"/>
    </row>
    <row r="82" spans="1:18" ht="23.25" customHeight="1">
      <c r="A82" s="4" t="s">
        <v>13</v>
      </c>
      <c r="B82" s="7">
        <f t="shared" si="12"/>
        <v>4</v>
      </c>
      <c r="C82" s="7">
        <f t="shared" si="13"/>
        <v>3</v>
      </c>
      <c r="D82" s="4">
        <f t="shared" si="14"/>
        <v>3</v>
      </c>
      <c r="E82" s="13">
        <f>SUM(B82:D82)</f>
        <v>10</v>
      </c>
      <c r="I82" s="20"/>
      <c r="N82" s="21"/>
      <c r="R82" s="20"/>
    </row>
    <row r="83" spans="1:18" ht="23.25" customHeight="1">
      <c r="A83" s="4" t="s">
        <v>14</v>
      </c>
      <c r="B83" s="7">
        <f t="shared" si="12"/>
        <v>2</v>
      </c>
      <c r="C83" s="7">
        <f t="shared" si="13"/>
        <v>3</v>
      </c>
      <c r="D83" s="4">
        <f t="shared" si="14"/>
        <v>1</v>
      </c>
      <c r="E83" s="13">
        <f>SUM(B83:D83)</f>
        <v>6</v>
      </c>
      <c r="I83" s="20"/>
      <c r="N83" s="21"/>
      <c r="R83" s="20"/>
    </row>
    <row r="84" spans="1:18" ht="23.25" customHeight="1">
      <c r="A84" s="4" t="s">
        <v>15</v>
      </c>
      <c r="B84" s="7">
        <f t="shared" si="12"/>
        <v>2</v>
      </c>
      <c r="C84" s="7">
        <f t="shared" si="13"/>
        <v>1</v>
      </c>
      <c r="D84" s="4">
        <f t="shared" si="14"/>
        <v>1</v>
      </c>
      <c r="E84" s="13">
        <f>SUM(B84:D84)</f>
        <v>4</v>
      </c>
      <c r="I84" s="20"/>
      <c r="N84" s="21"/>
      <c r="R84" s="20"/>
    </row>
    <row r="85" spans="1:18" ht="23.25" customHeight="1">
      <c r="A85" s="4" t="s">
        <v>16</v>
      </c>
      <c r="B85" s="7">
        <f t="shared" si="12"/>
        <v>7</v>
      </c>
      <c r="C85" s="7">
        <f t="shared" si="13"/>
        <v>8</v>
      </c>
      <c r="D85" s="4">
        <f t="shared" si="14"/>
        <v>7</v>
      </c>
      <c r="E85" s="13">
        <f>SUM(B85:D85)</f>
        <v>22</v>
      </c>
      <c r="I85" s="20"/>
      <c r="N85" s="21"/>
      <c r="R85" s="20"/>
    </row>
    <row r="86" spans="1:18" ht="23.25" customHeight="1">
      <c r="A86" s="4" t="s">
        <v>17</v>
      </c>
      <c r="B86" s="7">
        <f t="shared" si="12"/>
        <v>7</v>
      </c>
      <c r="C86" s="7">
        <f t="shared" si="13"/>
        <v>6</v>
      </c>
      <c r="D86" s="4">
        <f t="shared" si="14"/>
        <v>5</v>
      </c>
      <c r="E86" s="13">
        <f>SUM(B86:D86)</f>
        <v>18</v>
      </c>
      <c r="I86" s="20"/>
      <c r="N86" s="21"/>
      <c r="R86" s="20"/>
    </row>
    <row r="87" spans="1:18" ht="23.25" customHeight="1">
      <c r="A87" s="4" t="s">
        <v>18</v>
      </c>
      <c r="B87" s="7">
        <f t="shared" si="12"/>
        <v>6</v>
      </c>
      <c r="C87" s="7">
        <f t="shared" si="13"/>
        <v>8</v>
      </c>
      <c r="D87" s="4">
        <f t="shared" si="14"/>
        <v>4</v>
      </c>
      <c r="E87" s="13">
        <f>SUM(B87:D87)</f>
        <v>18</v>
      </c>
      <c r="I87" s="20"/>
      <c r="N87" s="21"/>
      <c r="R87" s="20"/>
    </row>
    <row r="88" spans="1:18" ht="23.25" customHeight="1">
      <c r="A88" s="4" t="s">
        <v>19</v>
      </c>
      <c r="B88" s="7">
        <f t="shared" si="12"/>
        <v>4</v>
      </c>
      <c r="C88" s="7">
        <f t="shared" si="13"/>
        <v>3</v>
      </c>
      <c r="D88" s="4">
        <f t="shared" si="14"/>
        <v>3</v>
      </c>
      <c r="E88" s="13">
        <f>SUM(B88:D88)</f>
        <v>10</v>
      </c>
      <c r="I88" s="20"/>
      <c r="N88" s="21"/>
      <c r="R88" s="20"/>
    </row>
    <row r="89" spans="1:18" ht="23.25" customHeight="1">
      <c r="A89" s="4" t="s">
        <v>20</v>
      </c>
      <c r="B89" s="7">
        <f t="shared" si="12"/>
        <v>2</v>
      </c>
      <c r="C89" s="7">
        <f t="shared" si="13"/>
        <v>3</v>
      </c>
      <c r="D89" s="4">
        <f t="shared" si="14"/>
        <v>3</v>
      </c>
      <c r="E89" s="13">
        <f>SUM(B89:D89)</f>
        <v>8</v>
      </c>
      <c r="I89" s="20"/>
      <c r="N89" s="21"/>
      <c r="R89" s="20"/>
    </row>
    <row r="90" spans="1:18" ht="23.25" customHeight="1">
      <c r="A90" s="4" t="s">
        <v>21</v>
      </c>
      <c r="B90" s="7">
        <f t="shared" si="12"/>
        <v>0</v>
      </c>
      <c r="C90" s="7">
        <f t="shared" si="13"/>
        <v>1</v>
      </c>
      <c r="D90" s="4">
        <f t="shared" si="14"/>
        <v>2</v>
      </c>
      <c r="E90" s="13">
        <f>SUM(B90:D90)</f>
        <v>3</v>
      </c>
      <c r="I90" s="20"/>
      <c r="N90" s="21"/>
      <c r="R90" s="20"/>
    </row>
    <row r="91" spans="1:18" ht="23.25" customHeight="1">
      <c r="A91" s="4" t="s">
        <v>22</v>
      </c>
      <c r="B91" s="7">
        <f t="shared" si="12"/>
        <v>7</v>
      </c>
      <c r="C91" s="7">
        <f t="shared" si="13"/>
        <v>8</v>
      </c>
      <c r="D91" s="4">
        <f t="shared" si="14"/>
        <v>8</v>
      </c>
      <c r="E91" s="13">
        <f>SUM(B91:D91)</f>
        <v>23</v>
      </c>
      <c r="I91" s="20"/>
      <c r="N91" s="21"/>
      <c r="R91" s="20"/>
    </row>
    <row r="92" spans="1:18" ht="23.25" customHeight="1">
      <c r="A92" s="10" t="s">
        <v>0</v>
      </c>
      <c r="B92" s="9">
        <f>SUM(B77:B91)</f>
        <v>54</v>
      </c>
      <c r="C92" s="9">
        <f>SUM(C77:C91)</f>
        <v>63</v>
      </c>
      <c r="D92" s="9">
        <f>SUM(D77:D91)</f>
        <v>51</v>
      </c>
      <c r="E92" s="14">
        <f>SUM(E77:E91)</f>
        <v>168</v>
      </c>
      <c r="I92" s="20"/>
      <c r="N92" s="21"/>
      <c r="R92" s="20"/>
    </row>
  </sheetData>
  <sheetProtection/>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滋賀県立河瀬高等学校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Ichihashi</dc:creator>
  <cp:keywords/>
  <dc:description/>
  <cp:lastModifiedBy>yoshiko2</cp:lastModifiedBy>
  <cp:lastPrinted>2017-10-15T02:41:52Z</cp:lastPrinted>
  <dcterms:created xsi:type="dcterms:W3CDTF">2007-04-16T10:31:59Z</dcterms:created>
  <dcterms:modified xsi:type="dcterms:W3CDTF">2019-08-09T22:44:59Z</dcterms:modified>
  <cp:category/>
  <cp:version/>
  <cp:contentType/>
  <cp:contentStatus/>
</cp:coreProperties>
</file>